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Y:\2200-GLOG\GERIR DIÁRIAS E PASSAGENS\Portal da transparencia\2026\MAIO 2026\2 quinzena\"/>
    </mc:Choice>
  </mc:AlternateContent>
  <xr:revisionPtr revIDLastSave="0" documentId="13_ncr:1_{92D33B27-0508-4EEC-B0E5-1DEAB9C3E9BB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latório diárias e passagens T" sheetId="1" r:id="rId1"/>
  </sheets>
  <definedNames>
    <definedName name="_xlnm._FilterDatabase" localSheetId="0" hidden="1">'Relatório diárias e passagens T'!$U$2:$Z$33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Z32" i="1" l="1"/>
  <c r="Z33" i="1" s="1"/>
  <c r="U33" i="1"/>
  <c r="X33" i="1"/>
  <c r="Y33" i="1"/>
  <c r="V33" i="1"/>
  <c r="W33" i="1"/>
</calcChain>
</file>

<file path=xl/sharedStrings.xml><?xml version="1.0" encoding="utf-8"?>
<sst xmlns="http://schemas.openxmlformats.org/spreadsheetml/2006/main" count="504" uniqueCount="197">
  <si>
    <t>Empresa</t>
  </si>
  <si>
    <t>Matricula do Viajante</t>
  </si>
  <si>
    <t>Nome do Viajante</t>
  </si>
  <si>
    <t>Unidade Organizacional - Código</t>
  </si>
  <si>
    <t>Unidade Organizacional - Descrição</t>
  </si>
  <si>
    <t>Tipo do Viajante</t>
  </si>
  <si>
    <t>Tipo do Viajante - Descrição</t>
  </si>
  <si>
    <t>Sub Tipo do Viajante</t>
  </si>
  <si>
    <t>Sub Tipo do Viajante - Descrição</t>
  </si>
  <si>
    <t>Cargo/Função na TELEBRAS - Código</t>
  </si>
  <si>
    <t>Cargo/Função na TELEBRAS - Descrição</t>
  </si>
  <si>
    <t>Nº viagem</t>
  </si>
  <si>
    <t>Motivo da viagem</t>
  </si>
  <si>
    <t>Número do Bilhete</t>
  </si>
  <si>
    <t>Meios de Transporte</t>
  </si>
  <si>
    <t>Origem da Viagem</t>
  </si>
  <si>
    <t>Destino da Viagem</t>
  </si>
  <si>
    <t>Data Início da Viagem</t>
  </si>
  <si>
    <t>Data Fim da Viagem</t>
  </si>
  <si>
    <t>Categoria</t>
  </si>
  <si>
    <t>Valor Passagem Aérea/Terrestre</t>
  </si>
  <si>
    <t>Valor do Seguro</t>
  </si>
  <si>
    <t>Número de Diárias</t>
  </si>
  <si>
    <t>Despesas Deslocamento/Percurso</t>
  </si>
  <si>
    <t>Valor Com Despesas de Diárias de Viagem</t>
  </si>
  <si>
    <t>Valor Total da Viagem</t>
  </si>
  <si>
    <t>TELEBRAS SA</t>
  </si>
  <si>
    <t>AÉREO</t>
  </si>
  <si>
    <t>E</t>
  </si>
  <si>
    <t>Empregado</t>
  </si>
  <si>
    <t>EF</t>
  </si>
  <si>
    <t>Efetivo</t>
  </si>
  <si>
    <t>ECONOMICA</t>
  </si>
  <si>
    <t>ESPECIALISTA GESTAO DE TELECOMUNICACOES</t>
  </si>
  <si>
    <t>Brasília</t>
  </si>
  <si>
    <t>* Seguro refere-se a Seguro Auto quando há locação de véiculo</t>
  </si>
  <si>
    <t>X</t>
  </si>
  <si>
    <t>GERÊNCIA DE ENGENHARIA DE CLIENTES</t>
  </si>
  <si>
    <t>GERÊNCIA DE OPERAÇÃO DE REDES E SERVIÇOS</t>
  </si>
  <si>
    <t>Executivo</t>
  </si>
  <si>
    <t>DV</t>
  </si>
  <si>
    <t>Diretor CLT s/ Vinc</t>
  </si>
  <si>
    <t>DIRETOR</t>
  </si>
  <si>
    <t>Brasilia-DF</t>
  </si>
  <si>
    <t>Brasília/DF</t>
  </si>
  <si>
    <t>São Paulo - Congonhas</t>
  </si>
  <si>
    <t>GERÊNCIA DE ENGENHARIA DE REDES E PLAT.</t>
  </si>
  <si>
    <t>GERÊNCIA DE MANUTENÇÃO DA PLANTA</t>
  </si>
  <si>
    <t>GERÊNCIA FINANCEIRA E ORÇAMENTÁRIA</t>
  </si>
  <si>
    <t>KEVIN BARROS ULHOA</t>
  </si>
  <si>
    <t>GERÊNCIA DE PLANEJAMENTO TÉCNICO E CONTR</t>
  </si>
  <si>
    <t>AD</t>
  </si>
  <si>
    <t>Ad Nutum</t>
  </si>
  <si>
    <t>GERENTE</t>
  </si>
  <si>
    <t>TATIANA RÚBIA MELO MIRANDA</t>
  </si>
  <si>
    <t>DIRETORIA ADMI-FINANC. E REL. COM INV</t>
  </si>
  <si>
    <t>ANDRE CHAGAS LEITE DA FONSECA</t>
  </si>
  <si>
    <t>DIRETORIA TÉCNICO-OPERACIONAL</t>
  </si>
  <si>
    <t>SÉRGIO PINHO PIRETTI</t>
  </si>
  <si>
    <t>Brasília-DF</t>
  </si>
  <si>
    <t>São Paulo - Aeroporto de Congonhas</t>
  </si>
  <si>
    <t>LIGHT</t>
  </si>
  <si>
    <t>São Paulo - CGH</t>
  </si>
  <si>
    <t>Brasilia</t>
  </si>
  <si>
    <t>DANIEL SIQUEIRA</t>
  </si>
  <si>
    <t>ISAC PIRES MORAES FILHO</t>
  </si>
  <si>
    <t>GERÊNCIA DE COMPRAS E CONTRATOS</t>
  </si>
  <si>
    <t>REGINA CÁSSIA MONTENEGRO BRAZ GOMES</t>
  </si>
  <si>
    <t>GERÊNCIA DE LOGÍSTICA</t>
  </si>
  <si>
    <t>MATEUS LEITE PEREIRA</t>
  </si>
  <si>
    <t>GERÊNCIA DE CONTABILIDADE</t>
  </si>
  <si>
    <t>Rio de Janeiro/Santos Dumont</t>
  </si>
  <si>
    <t>GABINETE DA PRESIDÊNCIA</t>
  </si>
  <si>
    <t>ASSESSOR III</t>
  </si>
  <si>
    <t>ROMUALDO BRAGA ROLIM NETO</t>
  </si>
  <si>
    <t>CHEFE GABINETE PRESIDÊNCIA</t>
  </si>
  <si>
    <t>Brasília - DF</t>
  </si>
  <si>
    <t>JERÔNIMO FELIPE DA SILVA</t>
  </si>
  <si>
    <t>GERÊNCIA DE TECNOLOGIA DA INFORMAÇÃO</t>
  </si>
  <si>
    <t>LEVI PEREIRA FIGUEIREDO NETO</t>
  </si>
  <si>
    <t>DIRETORIA COMERCIAL</t>
  </si>
  <si>
    <t>São Paulo - SP</t>
  </si>
  <si>
    <t>GERÊNCIA DE ENGENHARIA E OPERACÃO DE SAT</t>
  </si>
  <si>
    <t>FERNANDO COTA PEREIRA</t>
  </si>
  <si>
    <t>ENGENHEIRO</t>
  </si>
  <si>
    <t>Acomapanhamento da Instalação de UPSs dos HVACs</t>
  </si>
  <si>
    <t>MV1SBUH4BJBR</t>
  </si>
  <si>
    <t>Florianópolis</t>
  </si>
  <si>
    <t>31.05.2026</t>
  </si>
  <si>
    <t>03.06.2026</t>
  </si>
  <si>
    <t>ECONOMICO</t>
  </si>
  <si>
    <t>THIAGO OLIVEIRA NASCIMENTO</t>
  </si>
  <si>
    <t>Evento - SAP NTT</t>
  </si>
  <si>
    <t>LA3609</t>
  </si>
  <si>
    <t>26.05.2026</t>
  </si>
  <si>
    <t>28.05.2026</t>
  </si>
  <si>
    <t>Adesivagem Antena Gateway Campo Grande</t>
  </si>
  <si>
    <t>Campo Grande</t>
  </si>
  <si>
    <t>23.05.2026</t>
  </si>
  <si>
    <t>25.05.2026</t>
  </si>
  <si>
    <t>JUAN DE SOUZA FIGUEIREDO</t>
  </si>
  <si>
    <t>EVENTO INTERCONNECTED BRASIL 2026</t>
  </si>
  <si>
    <t>AULKVO</t>
  </si>
  <si>
    <t>PALMERSTON DONIZZETI TAVEIRA</t>
  </si>
  <si>
    <t>Participação no 2026 IEEE International Communications (ICC</t>
  </si>
  <si>
    <t>BZQLCB</t>
  </si>
  <si>
    <t>Grã-Bretanha, Edimburgo</t>
  </si>
  <si>
    <t>22.05.2026</t>
  </si>
  <si>
    <t>HENRIQUE PRIMO VIEIRA</t>
  </si>
  <si>
    <t>Participar do evento Interconnected Brasil 2026</t>
  </si>
  <si>
    <t>DOKNSE</t>
  </si>
  <si>
    <t>Manutenção Preventiva semestral Gateway de Florianópolis/SC</t>
  </si>
  <si>
    <t>DDARNC</t>
  </si>
  <si>
    <t>Flrorianópolis</t>
  </si>
  <si>
    <t>18.05.2026</t>
  </si>
  <si>
    <t>Manutenção Anual - Energia Elétrica - Com Parada</t>
  </si>
  <si>
    <t>MV1SBUGLJ6BR</t>
  </si>
  <si>
    <t>Florianópolis/SC</t>
  </si>
  <si>
    <t>29.05.2026</t>
  </si>
  <si>
    <t>MÁRCIA MANUELA MEDRADO NUNES</t>
  </si>
  <si>
    <t>Participação no 30º ISSFD - Toulouse - França</t>
  </si>
  <si>
    <t>BZCORS03603299</t>
  </si>
  <si>
    <t>Toulouse</t>
  </si>
  <si>
    <t>30.05.2026</t>
  </si>
  <si>
    <t>06.06.2026</t>
  </si>
  <si>
    <t>VIP</t>
  </si>
  <si>
    <t>ANNA PAULA PEDROSA VIEIRA</t>
  </si>
  <si>
    <t>Evento Interconnected Brasil - NTT Data</t>
  </si>
  <si>
    <t>CWAMOU</t>
  </si>
  <si>
    <t>FLÁVIA ELISABETH CARDOSO PIRES</t>
  </si>
  <si>
    <t>Gestão,coord. e acompanhamento das rotinas de manut. COPE-S</t>
  </si>
  <si>
    <t>Rio de Janiero - Galeão - COPE-s</t>
  </si>
  <si>
    <t>GUILHERME TOLENTINO LUZZI DINIZ</t>
  </si>
  <si>
    <t>GERÊNCIA DE AUDITORIA INTERNA</t>
  </si>
  <si>
    <t>Interconected Brasil 2026</t>
  </si>
  <si>
    <t>1272304106221 E 95722887450182</t>
  </si>
  <si>
    <t>Gestão, coordenação e acompanhamento de roinas no COPE-S</t>
  </si>
  <si>
    <t>ABZGRP</t>
  </si>
  <si>
    <t>Rio de Janeiro/RJ</t>
  </si>
  <si>
    <t>PAULO VÍTOR DE OLIVEIRA GOBBATO</t>
  </si>
  <si>
    <t>GERÊNCIA DE GESTÃO DE PESSOAS</t>
  </si>
  <si>
    <t>Evento Interconnected Brasil 2026</t>
  </si>
  <si>
    <t>9572287461520 E 4137014946826</t>
  </si>
  <si>
    <t>THAYSA MEIER PERANTONI</t>
  </si>
  <si>
    <t>Gestão, coordenação e acompanhamento das rotinas do COPE S</t>
  </si>
  <si>
    <t>QRDSAL</t>
  </si>
  <si>
    <t>BRASILIA/DF</t>
  </si>
  <si>
    <t>RIO DE JANEIRO/RJ</t>
  </si>
  <si>
    <t>Vistoria estádios FIFA sedes Copa do Mundo Feminina 2027</t>
  </si>
  <si>
    <t>JLUUVR</t>
  </si>
  <si>
    <t>Fortaleza - CE</t>
  </si>
  <si>
    <t>21.05.2026</t>
  </si>
  <si>
    <t>FERNANDO MARCIO VIEIRA COUTINHO</t>
  </si>
  <si>
    <t>Adequação da rede óptica de Palmas TO</t>
  </si>
  <si>
    <t>Palmas TO</t>
  </si>
  <si>
    <t>17.05.2026</t>
  </si>
  <si>
    <t>LUCAS MOREIRA CHAVES CAVALCANTE</t>
  </si>
  <si>
    <t>9572287461039 E 4137014946836</t>
  </si>
  <si>
    <t>Brasilia - BSB</t>
  </si>
  <si>
    <t>São Paulo - Aeroporto de Congonhas (CGH)</t>
  </si>
  <si>
    <t>SEBASTIÃO MIGUEL PÉRES DA SILVA</t>
  </si>
  <si>
    <t>Vistorias FIFA sedes Copa do Mundo Feminina 2027</t>
  </si>
  <si>
    <t>COQOEM</t>
  </si>
  <si>
    <t>Fortaleza</t>
  </si>
  <si>
    <t>REBECA DE SOUZA RIBEIRO</t>
  </si>
  <si>
    <t>Participação no 30° ISSFD - Toulouse - França</t>
  </si>
  <si>
    <t>BZCORS03603300</t>
  </si>
  <si>
    <t>MYLANE VIANA HORTEGAL BERGAMASCHI</t>
  </si>
  <si>
    <t>UHENMZ</t>
  </si>
  <si>
    <t>Reunião Presencial remanejamento de rede Ponte Siq. Campos</t>
  </si>
  <si>
    <t>CKQSRZ</t>
  </si>
  <si>
    <t>PALMAS(PMW)</t>
  </si>
  <si>
    <t>BRUNO DA SILVA SOUSA</t>
  </si>
  <si>
    <t>Evento: Interconnected Brasil 2026 - NTT DATA</t>
  </si>
  <si>
    <t>EVYKVD</t>
  </si>
  <si>
    <t>Acompanhar o Diretor Comercial em agenda</t>
  </si>
  <si>
    <t>SFJUEK</t>
  </si>
  <si>
    <t>João Pessoa</t>
  </si>
  <si>
    <t>27.05.2026</t>
  </si>
  <si>
    <t>QPQXOC</t>
  </si>
  <si>
    <t>Acompanhamento de Ações - Escolas Conectadas</t>
  </si>
  <si>
    <t>QUAHPV E HCSMXD</t>
  </si>
  <si>
    <t>Macapá</t>
  </si>
  <si>
    <t>01.06.2026</t>
  </si>
  <si>
    <t>Evento Smart Cities Mundi</t>
  </si>
  <si>
    <t>Agenda SEAD/PB Governo do Estado da Paraíba</t>
  </si>
  <si>
    <t>FULL</t>
  </si>
  <si>
    <t>CLASSE ECONÔMICA</t>
  </si>
  <si>
    <t>HERMANO STUDART LINS DE ALBUQUERQUE</t>
  </si>
  <si>
    <t>PRESIDÊNCIA</t>
  </si>
  <si>
    <t>PR</t>
  </si>
  <si>
    <t>Presidente CLT s/Vín</t>
  </si>
  <si>
    <t>PRESIDENTE</t>
  </si>
  <si>
    <t>Delegação do Ministro das Comunicações - Missão à China</t>
  </si>
  <si>
    <t>Shanghai - China</t>
  </si>
  <si>
    <t>EXECUTIVA</t>
  </si>
  <si>
    <t>RELATÓRIO DE VIAGENS A SERVIÇO DA TELEBRAS - PERÍODO DE 16 A 31 DE MAIO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</si>
</sst>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_-[$R$-416]\ * #,##0.00_-;\-[$R$-416]\ * #,##0.00_-;_-[$R$-416]\ * &quot;-&quot;??_-;_-@_-"/>
  </numFmts>
  <fonts count="23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name val="Arial"/>
      <family val="2"/>
    </font>
    <font>
      <sz val="10"/>
      <name val="Arial"/>
    </font>
    <font>
      <sz val="10"/>
      <name val="Arial"/>
      <family val="2"/>
    </font>
    <font>
      <b/>
      <sz val="10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00CCFF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86">
    <xf numFmtId="0" fontId="0" fillId="0" borderId="0"/>
    <xf numFmtId="0" fontId="3" fillId="0" borderId="0" applyNumberFormat="0" applyFill="0" applyBorder="0" applyAlignment="0" applyProtection="0"/>
    <xf numFmtId="0" fontId="4" fillId="0" borderId="1" applyNumberFormat="0" applyFill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6" fillId="0" borderId="0" applyNumberFormat="0" applyFill="0" applyBorder="0" applyAlignment="0" applyProtection="0"/>
    <xf numFmtId="0" fontId="7" fillId="2" borderId="0" applyNumberFormat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10" fillId="5" borderId="4" applyNumberFormat="0" applyAlignment="0" applyProtection="0"/>
    <xf numFmtId="0" fontId="11" fillId="6" borderId="5" applyNumberFormat="0" applyAlignment="0" applyProtection="0"/>
    <xf numFmtId="0" fontId="12" fillId="6" borderId="4" applyNumberFormat="0" applyAlignment="0" applyProtection="0"/>
    <xf numFmtId="0" fontId="13" fillId="0" borderId="6" applyNumberFormat="0" applyFill="0" applyAlignment="0" applyProtection="0"/>
    <xf numFmtId="0" fontId="14" fillId="7" borderId="7" applyNumberFormat="0" applyAlignment="0" applyProtection="0"/>
    <xf numFmtId="0" fontId="15" fillId="0" borderId="0" applyNumberFormat="0" applyFill="0" applyBorder="0" applyAlignment="0" applyProtection="0"/>
    <xf numFmtId="0" fontId="2" fillId="8" borderId="8" applyNumberFormat="0" applyFont="0" applyAlignment="0" applyProtection="0"/>
    <xf numFmtId="0" fontId="16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8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18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18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18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18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18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44" fontId="20" fillId="0" borderId="0" applyFont="0" applyFill="0" applyBorder="0" applyAlignment="0" applyProtection="0"/>
    <xf numFmtId="0" fontId="2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44" fontId="21" fillId="0" borderId="0" applyFont="0" applyFill="0" applyBorder="0" applyAlignment="0" applyProtection="0"/>
    <xf numFmtId="0" fontId="2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43" fontId="21" fillId="0" borderId="0" applyFont="0" applyFill="0" applyBorder="0" applyAlignment="0" applyProtection="0"/>
    <xf numFmtId="44" fontId="21" fillId="0" borderId="0" applyFont="0" applyFill="0" applyBorder="0" applyAlignment="0" applyProtection="0"/>
  </cellStyleXfs>
  <cellXfs count="11">
    <xf numFmtId="0" fontId="0" fillId="0" borderId="0" xfId="0"/>
    <xf numFmtId="0" fontId="0" fillId="33" borderId="10" xfId="0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1" fillId="0" borderId="0" xfId="0" applyFont="1" applyAlignment="1">
      <alignment horizontal="center" vertical="center" wrapText="1"/>
    </xf>
    <xf numFmtId="44" fontId="0" fillId="0" borderId="0" xfId="42" applyFont="1" applyAlignment="1">
      <alignment horizontal="center" vertical="center" wrapText="1"/>
    </xf>
    <xf numFmtId="44" fontId="0" fillId="0" borderId="0" xfId="0" applyNumberFormat="1" applyAlignment="1">
      <alignment horizontal="center" vertical="center" wrapText="1"/>
    </xf>
    <xf numFmtId="164" fontId="22" fillId="35" borderId="10" xfId="0" applyNumberFormat="1" applyFont="1" applyFill="1" applyBorder="1" applyAlignment="1">
      <alignment horizontal="center" vertical="center"/>
    </xf>
    <xf numFmtId="1" fontId="22" fillId="35" borderId="10" xfId="0" applyNumberFormat="1" applyFont="1" applyFill="1" applyBorder="1" applyAlignment="1">
      <alignment horizontal="center" vertical="center"/>
    </xf>
    <xf numFmtId="4" fontId="0" fillId="0" borderId="0" xfId="0" applyNumberFormat="1" applyAlignment="1">
      <alignment horizontal="center" vertical="center" wrapText="1"/>
    </xf>
    <xf numFmtId="0" fontId="22" fillId="0" borderId="0" xfId="0" applyFont="1" applyAlignment="1">
      <alignment horizontal="center" vertical="center" wrapText="1"/>
    </xf>
    <xf numFmtId="0" fontId="19" fillId="34" borderId="11" xfId="0" applyFont="1" applyFill="1" applyBorder="1" applyAlignment="1">
      <alignment horizontal="center" vertical="center" wrapText="1"/>
    </xf>
  </cellXfs>
  <cellStyles count="86">
    <cellStyle name="20% - Ênfase1" xfId="19" builtinId="30" customBuiltin="1"/>
    <cellStyle name="20% - Ênfase1 2" xfId="66" xr:uid="{00000000-0005-0000-0000-000001000000}"/>
    <cellStyle name="20% - Ênfase1 3" xfId="45" xr:uid="{00000000-0005-0000-0000-000002000000}"/>
    <cellStyle name="20% - Ênfase2" xfId="23" builtinId="34" customBuiltin="1"/>
    <cellStyle name="20% - Ênfase2 2" xfId="69" xr:uid="{00000000-0005-0000-0000-000004000000}"/>
    <cellStyle name="20% - Ênfase2 3" xfId="48" xr:uid="{00000000-0005-0000-0000-000005000000}"/>
    <cellStyle name="20% - Ênfase3" xfId="27" builtinId="38" customBuiltin="1"/>
    <cellStyle name="20% - Ênfase3 2" xfId="72" xr:uid="{00000000-0005-0000-0000-000007000000}"/>
    <cellStyle name="20% - Ênfase3 3" xfId="51" xr:uid="{00000000-0005-0000-0000-000008000000}"/>
    <cellStyle name="20% - Ênfase4" xfId="31" builtinId="42" customBuiltin="1"/>
    <cellStyle name="20% - Ênfase4 2" xfId="75" xr:uid="{00000000-0005-0000-0000-00000A000000}"/>
    <cellStyle name="20% - Ênfase4 3" xfId="54" xr:uid="{00000000-0005-0000-0000-00000B000000}"/>
    <cellStyle name="20% - Ênfase5" xfId="35" builtinId="46" customBuiltin="1"/>
    <cellStyle name="20% - Ênfase5 2" xfId="78" xr:uid="{00000000-0005-0000-0000-00000D000000}"/>
    <cellStyle name="20% - Ênfase5 3" xfId="57" xr:uid="{00000000-0005-0000-0000-00000E000000}"/>
    <cellStyle name="20% - Ênfase6" xfId="39" builtinId="50" customBuiltin="1"/>
    <cellStyle name="20% - Ênfase6 2" xfId="81" xr:uid="{00000000-0005-0000-0000-000010000000}"/>
    <cellStyle name="20% - Ênfase6 3" xfId="60" xr:uid="{00000000-0005-0000-0000-000011000000}"/>
    <cellStyle name="40% - Ênfase1" xfId="20" builtinId="31" customBuiltin="1"/>
    <cellStyle name="40% - Ênfase1 2" xfId="67" xr:uid="{00000000-0005-0000-0000-000013000000}"/>
    <cellStyle name="40% - Ênfase1 3" xfId="46" xr:uid="{00000000-0005-0000-0000-000014000000}"/>
    <cellStyle name="40% - Ênfase2" xfId="24" builtinId="35" customBuiltin="1"/>
    <cellStyle name="40% - Ênfase2 2" xfId="70" xr:uid="{00000000-0005-0000-0000-000016000000}"/>
    <cellStyle name="40% - Ênfase2 3" xfId="49" xr:uid="{00000000-0005-0000-0000-000017000000}"/>
    <cellStyle name="40% - Ênfase3" xfId="28" builtinId="39" customBuiltin="1"/>
    <cellStyle name="40% - Ênfase3 2" xfId="73" xr:uid="{00000000-0005-0000-0000-000019000000}"/>
    <cellStyle name="40% - Ênfase3 3" xfId="52" xr:uid="{00000000-0005-0000-0000-00001A000000}"/>
    <cellStyle name="40% - Ênfase4" xfId="32" builtinId="43" customBuiltin="1"/>
    <cellStyle name="40% - Ênfase4 2" xfId="76" xr:uid="{00000000-0005-0000-0000-00001C000000}"/>
    <cellStyle name="40% - Ênfase4 3" xfId="55" xr:uid="{00000000-0005-0000-0000-00001D000000}"/>
    <cellStyle name="40% - Ênfase5" xfId="36" builtinId="47" customBuiltin="1"/>
    <cellStyle name="40% - Ênfase5 2" xfId="79" xr:uid="{00000000-0005-0000-0000-00001F000000}"/>
    <cellStyle name="40% - Ênfase5 3" xfId="58" xr:uid="{00000000-0005-0000-0000-000020000000}"/>
    <cellStyle name="40% - Ênfase6" xfId="40" builtinId="51" customBuiltin="1"/>
    <cellStyle name="40% - Ênfase6 2" xfId="82" xr:uid="{00000000-0005-0000-0000-000022000000}"/>
    <cellStyle name="40% - Ênfase6 3" xfId="61" xr:uid="{00000000-0005-0000-0000-000023000000}"/>
    <cellStyle name="60% - Ênfase1" xfId="21" builtinId="32" customBuiltin="1"/>
    <cellStyle name="60% - Ênfase1 2" xfId="68" xr:uid="{00000000-0005-0000-0000-000025000000}"/>
    <cellStyle name="60% - Ênfase1 3" xfId="47" xr:uid="{00000000-0005-0000-0000-000026000000}"/>
    <cellStyle name="60% - Ênfase2" xfId="25" builtinId="36" customBuiltin="1"/>
    <cellStyle name="60% - Ênfase2 2" xfId="71" xr:uid="{00000000-0005-0000-0000-000028000000}"/>
    <cellStyle name="60% - Ênfase2 3" xfId="50" xr:uid="{00000000-0005-0000-0000-000029000000}"/>
    <cellStyle name="60% - Ênfase3" xfId="29" builtinId="40" customBuiltin="1"/>
    <cellStyle name="60% - Ênfase3 2" xfId="74" xr:uid="{00000000-0005-0000-0000-00002B000000}"/>
    <cellStyle name="60% - Ênfase3 3" xfId="53" xr:uid="{00000000-0005-0000-0000-00002C000000}"/>
    <cellStyle name="60% - Ênfase4" xfId="33" builtinId="44" customBuiltin="1"/>
    <cellStyle name="60% - Ênfase4 2" xfId="77" xr:uid="{00000000-0005-0000-0000-00002E000000}"/>
    <cellStyle name="60% - Ênfase4 3" xfId="56" xr:uid="{00000000-0005-0000-0000-00002F000000}"/>
    <cellStyle name="60% - Ênfase5" xfId="37" builtinId="48" customBuiltin="1"/>
    <cellStyle name="60% - Ênfase5 2" xfId="80" xr:uid="{00000000-0005-0000-0000-000031000000}"/>
    <cellStyle name="60% - Ênfase5 3" xfId="59" xr:uid="{00000000-0005-0000-0000-000032000000}"/>
    <cellStyle name="60% - Ênfase6" xfId="41" builtinId="52" customBuiltin="1"/>
    <cellStyle name="60% - Ênfase6 2" xfId="83" xr:uid="{00000000-0005-0000-0000-000034000000}"/>
    <cellStyle name="60% - Ênfase6 3" xfId="62" xr:uid="{00000000-0005-0000-0000-000035000000}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Moeda" xfId="42" builtinId="4"/>
    <cellStyle name="Moeda 2" xfId="85" xr:uid="{00000000-0005-0000-0000-000043000000}"/>
    <cellStyle name="Moeda 3" xfId="63" xr:uid="{00000000-0005-0000-0000-000044000000}"/>
    <cellStyle name="Neutro" xfId="8" builtinId="28" customBuiltin="1"/>
    <cellStyle name="Normal" xfId="0" builtinId="0" customBuiltin="1"/>
    <cellStyle name="Normal 2" xfId="64" xr:uid="{00000000-0005-0000-0000-000047000000}"/>
    <cellStyle name="Normal 3" xfId="43" xr:uid="{00000000-0005-0000-0000-000048000000}"/>
    <cellStyle name="Nota" xfId="15" builtinId="10" customBuiltin="1"/>
    <cellStyle name="Nota 2" xfId="65" xr:uid="{00000000-0005-0000-0000-00004A000000}"/>
    <cellStyle name="Nota 3" xfId="44" xr:uid="{00000000-0005-0000-0000-00004B000000}"/>
    <cellStyle name="Ruim" xfId="7" builtinId="27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  <cellStyle name="Vírgula 2" xfId="84" xr:uid="{00000000-0005-0000-0000-000055000000}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83F9C9"/>
      <color rgb="FF98FAA4"/>
      <color rgb="FF7DFF7D"/>
      <color rgb="FF8BFF8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A37"/>
  <sheetViews>
    <sheetView tabSelected="1" zoomScale="68" zoomScaleNormal="68" workbookViewId="0">
      <selection activeCell="A2" sqref="A2"/>
    </sheetView>
  </sheetViews>
  <sheetFormatPr defaultColWidth="18.140625" defaultRowHeight="12.75" x14ac:dyDescent="0.2"/>
  <cols>
    <col min="1" max="1" width="14.85546875" style="2" customWidth="1"/>
    <col min="2" max="2" width="13.7109375" style="2" customWidth="1"/>
    <col min="3" max="3" width="42.28515625" style="2" bestFit="1" customWidth="1"/>
    <col min="4" max="4" width="22.140625" style="2" customWidth="1"/>
    <col min="5" max="5" width="48" style="2" bestFit="1" customWidth="1"/>
    <col min="6" max="6" width="14.42578125" style="2" bestFit="1" customWidth="1"/>
    <col min="7" max="7" width="24.7109375" style="2" bestFit="1" customWidth="1"/>
    <col min="8" max="8" width="18.42578125" style="2" hidden="1" customWidth="1"/>
    <col min="9" max="9" width="28.7109375" style="2" bestFit="1" customWidth="1"/>
    <col min="10" max="10" width="33.5703125" style="2" bestFit="1" customWidth="1"/>
    <col min="11" max="11" width="47.140625" style="2" bestFit="1" customWidth="1"/>
    <col min="12" max="12" width="15.42578125" style="2" customWidth="1"/>
    <col min="13" max="13" width="57.85546875" style="2" bestFit="1" customWidth="1"/>
    <col min="14" max="14" width="29.140625" style="2" customWidth="1"/>
    <col min="15" max="15" width="18.140625" style="2"/>
    <col min="16" max="16" width="27.85546875" style="2" bestFit="1" customWidth="1"/>
    <col min="17" max="17" width="29.85546875" style="2" bestFit="1" customWidth="1"/>
    <col min="18" max="18" width="19.42578125" style="2" bestFit="1" customWidth="1"/>
    <col min="19" max="19" width="18.28515625" style="2" bestFit="1" customWidth="1"/>
    <col min="20" max="20" width="14.7109375" style="2" customWidth="1"/>
    <col min="21" max="21" width="21.140625" style="2" customWidth="1"/>
    <col min="22" max="22" width="17.85546875" style="2" customWidth="1"/>
    <col min="23" max="23" width="16.42578125" style="2" customWidth="1"/>
    <col min="24" max="24" width="25.5703125" style="2" customWidth="1"/>
    <col min="25" max="25" width="20.28515625" style="2" customWidth="1"/>
    <col min="26" max="26" width="19.5703125" style="2" bestFit="1" customWidth="1"/>
    <col min="27" max="16384" width="18.140625" style="2"/>
  </cols>
  <sheetData>
    <row r="1" spans="1:27" ht="29.25" customHeight="1" x14ac:dyDescent="0.2">
      <c r="A1" s="10" t="s">
        <v>196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</row>
    <row r="2" spans="1:27" ht="37.5" customHeight="1" x14ac:dyDescent="0.2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  <c r="N2" s="1" t="s">
        <v>13</v>
      </c>
      <c r="O2" s="1" t="s">
        <v>14</v>
      </c>
      <c r="P2" s="1" t="s">
        <v>15</v>
      </c>
      <c r="Q2" s="1" t="s">
        <v>16</v>
      </c>
      <c r="R2" s="1" t="s">
        <v>17</v>
      </c>
      <c r="S2" s="1" t="s">
        <v>18</v>
      </c>
      <c r="T2" s="1" t="s">
        <v>19</v>
      </c>
      <c r="U2" s="1" t="s">
        <v>20</v>
      </c>
      <c r="V2" s="1" t="s">
        <v>21</v>
      </c>
      <c r="W2" s="1" t="s">
        <v>22</v>
      </c>
      <c r="X2" s="1" t="s">
        <v>23</v>
      </c>
      <c r="Y2" s="1" t="s">
        <v>24</v>
      </c>
      <c r="Z2" s="1" t="s">
        <v>25</v>
      </c>
    </row>
    <row r="3" spans="1:27" ht="27.75" customHeight="1" x14ac:dyDescent="0.2">
      <c r="A3" s="2" t="s">
        <v>26</v>
      </c>
      <c r="B3" s="2">
        <v>4352</v>
      </c>
      <c r="C3" s="2" t="s">
        <v>83</v>
      </c>
      <c r="D3" s="2">
        <v>3300</v>
      </c>
      <c r="E3" s="2" t="s">
        <v>37</v>
      </c>
      <c r="F3" s="2" t="s">
        <v>28</v>
      </c>
      <c r="G3" s="2" t="s">
        <v>29</v>
      </c>
      <c r="H3" s="2" t="s">
        <v>30</v>
      </c>
      <c r="I3" s="2" t="s">
        <v>31</v>
      </c>
      <c r="J3" s="2">
        <v>8013</v>
      </c>
      <c r="K3" s="2" t="s">
        <v>84</v>
      </c>
      <c r="L3" s="2">
        <v>7088</v>
      </c>
      <c r="M3" s="2" t="s">
        <v>85</v>
      </c>
      <c r="N3" s="8" t="s">
        <v>86</v>
      </c>
      <c r="O3" s="2" t="s">
        <v>27</v>
      </c>
      <c r="P3" s="2" t="s">
        <v>63</v>
      </c>
      <c r="Q3" s="2" t="s">
        <v>87</v>
      </c>
      <c r="R3" s="2" t="s">
        <v>88</v>
      </c>
      <c r="S3" s="3" t="s">
        <v>89</v>
      </c>
      <c r="T3" s="2" t="s">
        <v>90</v>
      </c>
      <c r="U3" s="4">
        <v>4786.05</v>
      </c>
      <c r="V3" s="4">
        <v>311.55</v>
      </c>
      <c r="W3" s="2">
        <v>4</v>
      </c>
      <c r="X3" s="4">
        <v>189.59</v>
      </c>
      <c r="Y3" s="4">
        <v>1167.8800000000001</v>
      </c>
      <c r="Z3" s="4">
        <v>6455.07</v>
      </c>
      <c r="AA3" s="5"/>
    </row>
    <row r="4" spans="1:27" ht="27.75" customHeight="1" x14ac:dyDescent="0.2">
      <c r="A4" s="2" t="s">
        <v>26</v>
      </c>
      <c r="B4" s="2">
        <v>4391</v>
      </c>
      <c r="C4" s="2" t="s">
        <v>91</v>
      </c>
      <c r="D4" s="2">
        <v>2600</v>
      </c>
      <c r="E4" s="2" t="s">
        <v>66</v>
      </c>
      <c r="F4" s="2" t="s">
        <v>28</v>
      </c>
      <c r="G4" s="2" t="s">
        <v>29</v>
      </c>
      <c r="H4" s="2" t="s">
        <v>30</v>
      </c>
      <c r="I4" s="2" t="s">
        <v>31</v>
      </c>
      <c r="J4" s="2">
        <v>9099</v>
      </c>
      <c r="K4" s="2" t="s">
        <v>33</v>
      </c>
      <c r="L4" s="2">
        <v>7053</v>
      </c>
      <c r="M4" s="2" t="s">
        <v>92</v>
      </c>
      <c r="N4" s="8" t="s">
        <v>93</v>
      </c>
      <c r="O4" s="2" t="s">
        <v>27</v>
      </c>
      <c r="P4" s="2" t="s">
        <v>76</v>
      </c>
      <c r="Q4" s="2" t="s">
        <v>81</v>
      </c>
      <c r="R4" s="2" t="s">
        <v>94</v>
      </c>
      <c r="S4" s="3" t="s">
        <v>95</v>
      </c>
      <c r="T4" s="2" t="s">
        <v>32</v>
      </c>
      <c r="U4" s="4">
        <v>1614.81</v>
      </c>
      <c r="V4" s="4">
        <v>0</v>
      </c>
      <c r="W4" s="2">
        <v>3</v>
      </c>
      <c r="X4" s="4">
        <v>220</v>
      </c>
      <c r="Y4" s="4">
        <v>1058.7</v>
      </c>
      <c r="Z4" s="4">
        <v>2893.51</v>
      </c>
      <c r="AA4" s="5"/>
    </row>
    <row r="5" spans="1:27" ht="27.75" customHeight="1" x14ac:dyDescent="0.2">
      <c r="A5" s="2" t="s">
        <v>26</v>
      </c>
      <c r="B5" s="2">
        <v>4412</v>
      </c>
      <c r="C5" s="2" t="s">
        <v>58</v>
      </c>
      <c r="D5" s="2">
        <v>3400</v>
      </c>
      <c r="E5" s="2" t="s">
        <v>46</v>
      </c>
      <c r="F5" s="2" t="s">
        <v>28</v>
      </c>
      <c r="G5" s="2" t="s">
        <v>29</v>
      </c>
      <c r="H5" s="2" t="s">
        <v>30</v>
      </c>
      <c r="I5" s="2" t="s">
        <v>31</v>
      </c>
      <c r="J5" s="2">
        <v>9099</v>
      </c>
      <c r="K5" s="2" t="s">
        <v>33</v>
      </c>
      <c r="L5" s="2">
        <v>7082</v>
      </c>
      <c r="M5" s="2" t="s">
        <v>96</v>
      </c>
      <c r="N5" s="8" t="s">
        <v>36</v>
      </c>
      <c r="O5" s="2" t="s">
        <v>27</v>
      </c>
      <c r="P5" s="2" t="s">
        <v>63</v>
      </c>
      <c r="Q5" s="2" t="s">
        <v>97</v>
      </c>
      <c r="R5" s="2" t="s">
        <v>98</v>
      </c>
      <c r="S5" s="3" t="s">
        <v>99</v>
      </c>
      <c r="T5" s="2" t="s">
        <v>90</v>
      </c>
      <c r="U5" s="4">
        <v>4203.2</v>
      </c>
      <c r="V5" s="4">
        <v>17.95</v>
      </c>
      <c r="W5" s="2">
        <v>3</v>
      </c>
      <c r="X5" s="4">
        <v>134.88999999999999</v>
      </c>
      <c r="Y5" s="4">
        <v>834.2</v>
      </c>
      <c r="Z5" s="4">
        <v>5190.24</v>
      </c>
      <c r="AA5" s="5"/>
    </row>
    <row r="6" spans="1:27" ht="27.75" customHeight="1" x14ac:dyDescent="0.2">
      <c r="A6" s="2" t="s">
        <v>26</v>
      </c>
      <c r="B6" s="2">
        <v>4421</v>
      </c>
      <c r="C6" s="2" t="s">
        <v>100</v>
      </c>
      <c r="D6" s="2">
        <v>2400</v>
      </c>
      <c r="E6" s="2" t="s">
        <v>70</v>
      </c>
      <c r="F6" s="2" t="s">
        <v>28</v>
      </c>
      <c r="G6" s="2" t="s">
        <v>29</v>
      </c>
      <c r="H6" s="2" t="s">
        <v>30</v>
      </c>
      <c r="I6" s="2" t="s">
        <v>31</v>
      </c>
      <c r="J6" s="2">
        <v>9099</v>
      </c>
      <c r="K6" s="2" t="s">
        <v>33</v>
      </c>
      <c r="L6" s="2">
        <v>7057</v>
      </c>
      <c r="M6" s="2" t="s">
        <v>101</v>
      </c>
      <c r="N6" s="8" t="s">
        <v>102</v>
      </c>
      <c r="O6" s="2" t="s">
        <v>27</v>
      </c>
      <c r="P6" s="2" t="s">
        <v>76</v>
      </c>
      <c r="Q6" s="2" t="s">
        <v>81</v>
      </c>
      <c r="R6" s="2" t="s">
        <v>94</v>
      </c>
      <c r="S6" s="3" t="s">
        <v>95</v>
      </c>
      <c r="T6" s="2" t="s">
        <v>32</v>
      </c>
      <c r="U6" s="4">
        <v>1614.81</v>
      </c>
      <c r="V6" s="4">
        <v>0</v>
      </c>
      <c r="W6" s="2">
        <v>3</v>
      </c>
      <c r="X6" s="4">
        <v>220</v>
      </c>
      <c r="Y6" s="4">
        <v>883.3</v>
      </c>
      <c r="Z6" s="4">
        <v>2718.11</v>
      </c>
      <c r="AA6" s="5"/>
    </row>
    <row r="7" spans="1:27" ht="27.75" customHeight="1" x14ac:dyDescent="0.2">
      <c r="A7" s="2" t="s">
        <v>26</v>
      </c>
      <c r="B7" s="2">
        <v>4455</v>
      </c>
      <c r="C7" s="2" t="s">
        <v>103</v>
      </c>
      <c r="D7" s="2">
        <v>3800</v>
      </c>
      <c r="E7" s="2" t="s">
        <v>57</v>
      </c>
      <c r="F7" s="2" t="s">
        <v>28</v>
      </c>
      <c r="G7" s="2" t="s">
        <v>29</v>
      </c>
      <c r="H7" s="2" t="s">
        <v>30</v>
      </c>
      <c r="I7" s="2" t="s">
        <v>31</v>
      </c>
      <c r="J7" s="2">
        <v>8013</v>
      </c>
      <c r="K7" s="2" t="s">
        <v>84</v>
      </c>
      <c r="L7" s="2">
        <v>7071</v>
      </c>
      <c r="M7" s="2" t="s">
        <v>104</v>
      </c>
      <c r="N7" s="8" t="s">
        <v>105</v>
      </c>
      <c r="O7" s="2" t="s">
        <v>27</v>
      </c>
      <c r="P7" s="2" t="s">
        <v>76</v>
      </c>
      <c r="Q7" s="2" t="s">
        <v>106</v>
      </c>
      <c r="R7" s="2" t="s">
        <v>107</v>
      </c>
      <c r="S7" s="3" t="s">
        <v>88</v>
      </c>
      <c r="T7" s="2" t="s">
        <v>32</v>
      </c>
      <c r="U7" s="4">
        <v>0</v>
      </c>
      <c r="V7" s="4">
        <v>0</v>
      </c>
      <c r="W7" s="2">
        <v>10</v>
      </c>
      <c r="X7" s="4">
        <v>147.79</v>
      </c>
      <c r="Y7" s="4">
        <v>18120</v>
      </c>
      <c r="Z7" s="4">
        <v>18267.79</v>
      </c>
      <c r="AA7" s="5"/>
    </row>
    <row r="8" spans="1:27" ht="27.75" customHeight="1" x14ac:dyDescent="0.2">
      <c r="A8" s="2" t="s">
        <v>26</v>
      </c>
      <c r="B8" s="2">
        <v>4548</v>
      </c>
      <c r="C8" s="2" t="s">
        <v>108</v>
      </c>
      <c r="D8" s="2">
        <v>3500</v>
      </c>
      <c r="E8" s="2" t="s">
        <v>38</v>
      </c>
      <c r="F8" s="2" t="s">
        <v>28</v>
      </c>
      <c r="G8" s="2" t="s">
        <v>29</v>
      </c>
      <c r="H8" s="2" t="s">
        <v>30</v>
      </c>
      <c r="I8" s="2" t="s">
        <v>31</v>
      </c>
      <c r="J8" s="2">
        <v>9099</v>
      </c>
      <c r="K8" s="2" t="s">
        <v>33</v>
      </c>
      <c r="L8" s="2">
        <v>7073</v>
      </c>
      <c r="M8" s="2" t="s">
        <v>109</v>
      </c>
      <c r="N8" s="8" t="s">
        <v>110</v>
      </c>
      <c r="O8" s="2" t="s">
        <v>27</v>
      </c>
      <c r="P8" s="2" t="s">
        <v>76</v>
      </c>
      <c r="Q8" s="2" t="s">
        <v>60</v>
      </c>
      <c r="R8" s="2" t="s">
        <v>94</v>
      </c>
      <c r="S8" s="3" t="s">
        <v>95</v>
      </c>
      <c r="T8" s="2" t="s">
        <v>32</v>
      </c>
      <c r="U8" s="4">
        <v>1903.81</v>
      </c>
      <c r="V8" s="4">
        <v>0</v>
      </c>
      <c r="W8" s="2">
        <v>3</v>
      </c>
      <c r="X8" s="4">
        <v>220</v>
      </c>
      <c r="Y8" s="4">
        <v>1058.7</v>
      </c>
      <c r="Z8" s="4">
        <v>3182.51</v>
      </c>
      <c r="AA8" s="5"/>
    </row>
    <row r="9" spans="1:27" ht="27.75" customHeight="1" x14ac:dyDescent="0.2">
      <c r="A9" s="2" t="s">
        <v>26</v>
      </c>
      <c r="B9" s="2">
        <v>4563</v>
      </c>
      <c r="C9" s="2" t="s">
        <v>64</v>
      </c>
      <c r="D9" s="2">
        <v>3800</v>
      </c>
      <c r="E9" s="2" t="s">
        <v>82</v>
      </c>
      <c r="F9" s="2" t="s">
        <v>28</v>
      </c>
      <c r="G9" s="2" t="s">
        <v>29</v>
      </c>
      <c r="H9" s="2" t="s">
        <v>30</v>
      </c>
      <c r="I9" s="2" t="s">
        <v>31</v>
      </c>
      <c r="J9" s="2">
        <v>9099</v>
      </c>
      <c r="K9" s="2" t="s">
        <v>33</v>
      </c>
      <c r="L9" s="2">
        <v>7038</v>
      </c>
      <c r="M9" s="2" t="s">
        <v>111</v>
      </c>
      <c r="N9" s="8" t="s">
        <v>112</v>
      </c>
      <c r="O9" s="2" t="s">
        <v>27</v>
      </c>
      <c r="P9" s="2" t="s">
        <v>34</v>
      </c>
      <c r="Q9" s="2" t="s">
        <v>113</v>
      </c>
      <c r="R9" s="2" t="s">
        <v>114</v>
      </c>
      <c r="S9" s="3" t="s">
        <v>107</v>
      </c>
      <c r="T9" s="2" t="s">
        <v>32</v>
      </c>
      <c r="U9" s="4">
        <v>4455.38</v>
      </c>
      <c r="V9" s="4">
        <v>415.4</v>
      </c>
      <c r="W9" s="2">
        <v>5</v>
      </c>
      <c r="X9" s="4">
        <v>144.58000000000001</v>
      </c>
      <c r="Y9" s="4">
        <v>1501.56</v>
      </c>
      <c r="Z9" s="4">
        <v>6516.92</v>
      </c>
      <c r="AA9" s="5"/>
    </row>
    <row r="10" spans="1:27" ht="27.75" customHeight="1" x14ac:dyDescent="0.2">
      <c r="A10" s="2" t="s">
        <v>26</v>
      </c>
      <c r="B10" s="2">
        <v>4565</v>
      </c>
      <c r="C10" s="2" t="s">
        <v>65</v>
      </c>
      <c r="D10" s="2">
        <v>3400</v>
      </c>
      <c r="E10" s="2" t="s">
        <v>46</v>
      </c>
      <c r="F10" s="2" t="s">
        <v>28</v>
      </c>
      <c r="G10" s="2" t="s">
        <v>29</v>
      </c>
      <c r="H10" s="2" t="s">
        <v>30</v>
      </c>
      <c r="I10" s="2" t="s">
        <v>31</v>
      </c>
      <c r="J10" s="2">
        <v>9099</v>
      </c>
      <c r="K10" s="2" t="s">
        <v>33</v>
      </c>
      <c r="L10" s="2">
        <v>7063</v>
      </c>
      <c r="M10" s="2" t="s">
        <v>115</v>
      </c>
      <c r="N10" s="8" t="s">
        <v>116</v>
      </c>
      <c r="O10" s="2" t="s">
        <v>27</v>
      </c>
      <c r="P10" s="2" t="s">
        <v>34</v>
      </c>
      <c r="Q10" s="2" t="s">
        <v>117</v>
      </c>
      <c r="R10" s="2" t="s">
        <v>99</v>
      </c>
      <c r="S10" s="3" t="s">
        <v>118</v>
      </c>
      <c r="T10" s="2" t="s">
        <v>32</v>
      </c>
      <c r="U10" s="4">
        <v>5088.24</v>
      </c>
      <c r="V10" s="4">
        <v>260.76</v>
      </c>
      <c r="W10" s="2">
        <v>5</v>
      </c>
      <c r="X10" s="4">
        <v>235.34</v>
      </c>
      <c r="Y10" s="4">
        <v>1501.56</v>
      </c>
      <c r="Z10" s="4">
        <v>7085.9</v>
      </c>
      <c r="AA10" s="5"/>
    </row>
    <row r="11" spans="1:27" ht="27.75" customHeight="1" x14ac:dyDescent="0.2">
      <c r="A11" s="2" t="s">
        <v>26</v>
      </c>
      <c r="B11" s="2">
        <v>4566</v>
      </c>
      <c r="C11" s="2" t="s">
        <v>119</v>
      </c>
      <c r="D11" s="2">
        <v>3800</v>
      </c>
      <c r="E11" s="2" t="s">
        <v>82</v>
      </c>
      <c r="F11" s="2" t="s">
        <v>28</v>
      </c>
      <c r="G11" s="2" t="s">
        <v>29</v>
      </c>
      <c r="H11" s="2" t="s">
        <v>30</v>
      </c>
      <c r="I11" s="2" t="s">
        <v>31</v>
      </c>
      <c r="J11" s="2">
        <v>9099</v>
      </c>
      <c r="K11" s="2" t="s">
        <v>33</v>
      </c>
      <c r="L11" s="2">
        <v>7047</v>
      </c>
      <c r="M11" s="2" t="s">
        <v>120</v>
      </c>
      <c r="N11" s="8" t="s">
        <v>121</v>
      </c>
      <c r="O11" s="2" t="s">
        <v>27</v>
      </c>
      <c r="P11" s="2" t="s">
        <v>76</v>
      </c>
      <c r="Q11" s="2" t="s">
        <v>122</v>
      </c>
      <c r="R11" s="2" t="s">
        <v>123</v>
      </c>
      <c r="S11" s="3" t="s">
        <v>124</v>
      </c>
      <c r="T11" s="2" t="s">
        <v>125</v>
      </c>
      <c r="U11" s="4">
        <v>13894.87</v>
      </c>
      <c r="V11" s="4">
        <v>0</v>
      </c>
      <c r="W11" s="2">
        <v>8</v>
      </c>
      <c r="X11" s="4">
        <v>917.35</v>
      </c>
      <c r="Y11" s="4">
        <v>13760.4</v>
      </c>
      <c r="Z11" s="4">
        <v>28572.62</v>
      </c>
      <c r="AA11" s="5"/>
    </row>
    <row r="12" spans="1:27" ht="27.75" customHeight="1" x14ac:dyDescent="0.2">
      <c r="A12" s="2" t="s">
        <v>26</v>
      </c>
      <c r="B12" s="2">
        <v>4584</v>
      </c>
      <c r="C12" s="2" t="s">
        <v>126</v>
      </c>
      <c r="D12" s="2">
        <v>2400</v>
      </c>
      <c r="E12" s="2" t="s">
        <v>70</v>
      </c>
      <c r="F12" s="2" t="s">
        <v>28</v>
      </c>
      <c r="G12" s="2" t="s">
        <v>29</v>
      </c>
      <c r="H12" s="2" t="s">
        <v>30</v>
      </c>
      <c r="I12" s="2" t="s">
        <v>31</v>
      </c>
      <c r="J12" s="2">
        <v>9099</v>
      </c>
      <c r="K12" s="2" t="s">
        <v>33</v>
      </c>
      <c r="L12" s="2">
        <v>7050</v>
      </c>
      <c r="M12" s="2" t="s">
        <v>127</v>
      </c>
      <c r="N12" s="8" t="s">
        <v>128</v>
      </c>
      <c r="O12" s="2" t="s">
        <v>27</v>
      </c>
      <c r="P12" s="2" t="s">
        <v>76</v>
      </c>
      <c r="Q12" s="2" t="s">
        <v>81</v>
      </c>
      <c r="R12" s="2" t="s">
        <v>94</v>
      </c>
      <c r="S12" s="3" t="s">
        <v>95</v>
      </c>
      <c r="T12" s="2" t="s">
        <v>32</v>
      </c>
      <c r="U12" s="4">
        <v>1614.81</v>
      </c>
      <c r="V12" s="4">
        <v>0</v>
      </c>
      <c r="W12" s="2">
        <v>3</v>
      </c>
      <c r="X12" s="4">
        <v>220</v>
      </c>
      <c r="Y12" s="4">
        <v>883.3</v>
      </c>
      <c r="Z12" s="4">
        <v>2718.11</v>
      </c>
      <c r="AA12" s="5"/>
    </row>
    <row r="13" spans="1:27" ht="27.75" customHeight="1" x14ac:dyDescent="0.2">
      <c r="A13" s="2" t="s">
        <v>26</v>
      </c>
      <c r="B13" s="2">
        <v>4611</v>
      </c>
      <c r="C13" s="2" t="s">
        <v>129</v>
      </c>
      <c r="D13" s="2">
        <v>3600</v>
      </c>
      <c r="E13" s="2" t="s">
        <v>47</v>
      </c>
      <c r="F13" s="2" t="s">
        <v>28</v>
      </c>
      <c r="G13" s="2" t="s">
        <v>29</v>
      </c>
      <c r="H13" s="2" t="s">
        <v>30</v>
      </c>
      <c r="I13" s="2" t="s">
        <v>31</v>
      </c>
      <c r="J13" s="2">
        <v>9099</v>
      </c>
      <c r="K13" s="2" t="s">
        <v>33</v>
      </c>
      <c r="L13" s="2">
        <v>7064</v>
      </c>
      <c r="M13" s="2" t="s">
        <v>130</v>
      </c>
      <c r="N13" s="8">
        <v>9572286913899</v>
      </c>
      <c r="O13" s="2" t="s">
        <v>27</v>
      </c>
      <c r="P13" s="2" t="s">
        <v>34</v>
      </c>
      <c r="Q13" s="2" t="s">
        <v>131</v>
      </c>
      <c r="R13" s="2" t="s">
        <v>95</v>
      </c>
      <c r="S13" s="3" t="s">
        <v>95</v>
      </c>
      <c r="T13" s="2" t="s">
        <v>32</v>
      </c>
      <c r="U13" s="4">
        <v>2128.7800000000002</v>
      </c>
      <c r="V13" s="4">
        <v>0</v>
      </c>
      <c r="W13" s="2">
        <v>1</v>
      </c>
      <c r="X13" s="4">
        <v>220</v>
      </c>
      <c r="Y13" s="4">
        <v>186.47</v>
      </c>
      <c r="Z13" s="4">
        <v>2535.25</v>
      </c>
      <c r="AA13" s="5"/>
    </row>
    <row r="14" spans="1:27" ht="27.75" customHeight="1" x14ac:dyDescent="0.2">
      <c r="A14" s="2" t="s">
        <v>26</v>
      </c>
      <c r="B14" s="2">
        <v>4635</v>
      </c>
      <c r="C14" s="2" t="s">
        <v>132</v>
      </c>
      <c r="D14" s="2">
        <v>111</v>
      </c>
      <c r="E14" s="2" t="s">
        <v>133</v>
      </c>
      <c r="F14" s="2" t="s">
        <v>28</v>
      </c>
      <c r="G14" s="2" t="s">
        <v>29</v>
      </c>
      <c r="H14" s="2" t="s">
        <v>30</v>
      </c>
      <c r="I14" s="2" t="s">
        <v>31</v>
      </c>
      <c r="J14" s="2">
        <v>9099</v>
      </c>
      <c r="K14" s="2" t="s">
        <v>33</v>
      </c>
      <c r="L14" s="2">
        <v>7062</v>
      </c>
      <c r="M14" s="2" t="s">
        <v>134</v>
      </c>
      <c r="N14" s="8" t="s">
        <v>135</v>
      </c>
      <c r="O14" s="2" t="s">
        <v>27</v>
      </c>
      <c r="P14" s="2" t="s">
        <v>34</v>
      </c>
      <c r="Q14" s="2" t="s">
        <v>81</v>
      </c>
      <c r="R14" s="2" t="s">
        <v>94</v>
      </c>
      <c r="S14" s="3" t="s">
        <v>95</v>
      </c>
      <c r="T14" s="2" t="s">
        <v>61</v>
      </c>
      <c r="U14" s="4">
        <v>2868.05</v>
      </c>
      <c r="V14" s="4">
        <v>0</v>
      </c>
      <c r="W14" s="2">
        <v>3</v>
      </c>
      <c r="X14" s="4">
        <v>220</v>
      </c>
      <c r="Y14" s="4">
        <v>883.3</v>
      </c>
      <c r="Z14" s="4">
        <v>3971.35</v>
      </c>
      <c r="AA14" s="5"/>
    </row>
    <row r="15" spans="1:27" ht="27.75" customHeight="1" x14ac:dyDescent="0.2">
      <c r="A15" s="2" t="s">
        <v>26</v>
      </c>
      <c r="B15" s="2">
        <v>4666</v>
      </c>
      <c r="C15" s="2" t="s">
        <v>67</v>
      </c>
      <c r="D15" s="2">
        <v>2200</v>
      </c>
      <c r="E15" s="2" t="s">
        <v>68</v>
      </c>
      <c r="F15" s="2" t="s">
        <v>28</v>
      </c>
      <c r="G15" s="2" t="s">
        <v>29</v>
      </c>
      <c r="H15" s="2" t="s">
        <v>30</v>
      </c>
      <c r="I15" s="2" t="s">
        <v>31</v>
      </c>
      <c r="J15" s="2">
        <v>9099</v>
      </c>
      <c r="K15" s="2" t="s">
        <v>33</v>
      </c>
      <c r="L15" s="2">
        <v>7075</v>
      </c>
      <c r="M15" s="2" t="s">
        <v>136</v>
      </c>
      <c r="N15" s="8" t="s">
        <v>137</v>
      </c>
      <c r="O15" s="2" t="s">
        <v>27</v>
      </c>
      <c r="P15" s="2" t="s">
        <v>44</v>
      </c>
      <c r="Q15" s="2" t="s">
        <v>138</v>
      </c>
      <c r="R15" s="2" t="s">
        <v>95</v>
      </c>
      <c r="S15" s="3" t="s">
        <v>95</v>
      </c>
      <c r="T15" s="2" t="s">
        <v>32</v>
      </c>
      <c r="U15" s="4">
        <v>3558.78</v>
      </c>
      <c r="V15" s="4">
        <v>0</v>
      </c>
      <c r="W15" s="2">
        <v>1</v>
      </c>
      <c r="X15" s="4">
        <v>220</v>
      </c>
      <c r="Y15" s="4">
        <v>186.47</v>
      </c>
      <c r="Z15" s="4">
        <v>3965.25</v>
      </c>
      <c r="AA15" s="5"/>
    </row>
    <row r="16" spans="1:27" ht="27.75" customHeight="1" x14ac:dyDescent="0.2">
      <c r="A16" s="2" t="s">
        <v>26</v>
      </c>
      <c r="B16" s="2">
        <v>4714</v>
      </c>
      <c r="C16" s="2" t="s">
        <v>139</v>
      </c>
      <c r="D16" s="2">
        <v>2500</v>
      </c>
      <c r="E16" s="2" t="s">
        <v>140</v>
      </c>
      <c r="F16" s="2" t="s">
        <v>28</v>
      </c>
      <c r="G16" s="2" t="s">
        <v>29</v>
      </c>
      <c r="H16" s="2" t="s">
        <v>30</v>
      </c>
      <c r="I16" s="2" t="s">
        <v>31</v>
      </c>
      <c r="J16" s="2">
        <v>9099</v>
      </c>
      <c r="K16" s="2" t="s">
        <v>33</v>
      </c>
      <c r="L16" s="2">
        <v>7067</v>
      </c>
      <c r="M16" s="2" t="s">
        <v>141</v>
      </c>
      <c r="N16" s="8" t="s">
        <v>142</v>
      </c>
      <c r="O16" s="2" t="s">
        <v>27</v>
      </c>
      <c r="P16" s="2" t="s">
        <v>34</v>
      </c>
      <c r="Q16" s="2" t="s">
        <v>45</v>
      </c>
      <c r="R16" s="2" t="s">
        <v>94</v>
      </c>
      <c r="S16" s="3" t="s">
        <v>95</v>
      </c>
      <c r="T16" s="2" t="s">
        <v>32</v>
      </c>
      <c r="U16" s="4">
        <v>3026.81</v>
      </c>
      <c r="V16" s="4">
        <v>0</v>
      </c>
      <c r="W16" s="2">
        <v>3</v>
      </c>
      <c r="X16" s="4">
        <v>220</v>
      </c>
      <c r="Y16" s="4">
        <v>883.3</v>
      </c>
      <c r="Z16" s="4">
        <v>4130.1099999999997</v>
      </c>
      <c r="AA16" s="5"/>
    </row>
    <row r="17" spans="1:27" ht="27.75" customHeight="1" x14ac:dyDescent="0.2">
      <c r="A17" s="2" t="s">
        <v>26</v>
      </c>
      <c r="B17" s="2">
        <v>4725</v>
      </c>
      <c r="C17" s="2" t="s">
        <v>143</v>
      </c>
      <c r="D17" s="2">
        <v>3600</v>
      </c>
      <c r="E17" s="2" t="s">
        <v>47</v>
      </c>
      <c r="F17" s="2" t="s">
        <v>28</v>
      </c>
      <c r="G17" s="2" t="s">
        <v>29</v>
      </c>
      <c r="H17" s="2" t="s">
        <v>30</v>
      </c>
      <c r="I17" s="2" t="s">
        <v>31</v>
      </c>
      <c r="J17" s="2">
        <v>9099</v>
      </c>
      <c r="K17" s="2" t="s">
        <v>33</v>
      </c>
      <c r="L17" s="2">
        <v>7056</v>
      </c>
      <c r="M17" s="2" t="s">
        <v>144</v>
      </c>
      <c r="N17" s="8" t="s">
        <v>145</v>
      </c>
      <c r="O17" s="2" t="s">
        <v>27</v>
      </c>
      <c r="P17" s="2" t="s">
        <v>146</v>
      </c>
      <c r="Q17" s="2" t="s">
        <v>147</v>
      </c>
      <c r="R17" s="2" t="s">
        <v>95</v>
      </c>
      <c r="S17" s="3" t="s">
        <v>95</v>
      </c>
      <c r="T17" s="2" t="s">
        <v>32</v>
      </c>
      <c r="U17" s="4">
        <v>1920.78</v>
      </c>
      <c r="V17" s="4">
        <v>0</v>
      </c>
      <c r="W17" s="2">
        <v>1</v>
      </c>
      <c r="X17" s="4">
        <v>220</v>
      </c>
      <c r="Y17" s="4">
        <v>186.47</v>
      </c>
      <c r="Z17" s="4">
        <v>2327.25</v>
      </c>
      <c r="AA17" s="5"/>
    </row>
    <row r="18" spans="1:27" ht="27.75" customHeight="1" x14ac:dyDescent="0.2">
      <c r="A18" s="2" t="s">
        <v>26</v>
      </c>
      <c r="B18" s="2">
        <v>4726</v>
      </c>
      <c r="C18" s="2" t="s">
        <v>69</v>
      </c>
      <c r="D18" s="2">
        <v>3200</v>
      </c>
      <c r="E18" s="2" t="s">
        <v>50</v>
      </c>
      <c r="F18" s="2" t="s">
        <v>28</v>
      </c>
      <c r="G18" s="2" t="s">
        <v>29</v>
      </c>
      <c r="H18" s="2" t="s">
        <v>30</v>
      </c>
      <c r="I18" s="2" t="s">
        <v>31</v>
      </c>
      <c r="J18" s="2">
        <v>9099</v>
      </c>
      <c r="K18" s="2" t="s">
        <v>33</v>
      </c>
      <c r="L18" s="2">
        <v>7020</v>
      </c>
      <c r="M18" s="2" t="s">
        <v>148</v>
      </c>
      <c r="N18" s="8" t="s">
        <v>149</v>
      </c>
      <c r="O18" s="2" t="s">
        <v>27</v>
      </c>
      <c r="P18" s="2" t="s">
        <v>63</v>
      </c>
      <c r="Q18" s="2" t="s">
        <v>150</v>
      </c>
      <c r="R18" s="2" t="s">
        <v>114</v>
      </c>
      <c r="S18" s="3" t="s">
        <v>151</v>
      </c>
      <c r="T18" s="2" t="s">
        <v>32</v>
      </c>
      <c r="U18" s="4">
        <v>4948.99</v>
      </c>
      <c r="V18" s="4">
        <v>0</v>
      </c>
      <c r="W18" s="2">
        <v>4</v>
      </c>
      <c r="X18" s="4">
        <v>320</v>
      </c>
      <c r="Y18" s="4">
        <v>1236.6199999999999</v>
      </c>
      <c r="Z18" s="4">
        <v>6505.61</v>
      </c>
      <c r="AA18" s="5"/>
    </row>
    <row r="19" spans="1:27" ht="27.75" customHeight="1" x14ac:dyDescent="0.2">
      <c r="A19" s="2" t="s">
        <v>26</v>
      </c>
      <c r="B19" s="2">
        <v>4758</v>
      </c>
      <c r="C19" s="2" t="s">
        <v>152</v>
      </c>
      <c r="D19" s="2">
        <v>3600</v>
      </c>
      <c r="E19" s="2" t="s">
        <v>47</v>
      </c>
      <c r="F19" s="2" t="s">
        <v>28</v>
      </c>
      <c r="G19" s="2" t="s">
        <v>29</v>
      </c>
      <c r="H19" s="2" t="s">
        <v>30</v>
      </c>
      <c r="I19" s="2" t="s">
        <v>31</v>
      </c>
      <c r="J19" s="2">
        <v>9099</v>
      </c>
      <c r="K19" s="2" t="s">
        <v>33</v>
      </c>
      <c r="L19" s="2">
        <v>7045</v>
      </c>
      <c r="M19" s="2" t="s">
        <v>153</v>
      </c>
      <c r="N19" s="8">
        <v>9572285569225</v>
      </c>
      <c r="O19" s="2" t="s">
        <v>27</v>
      </c>
      <c r="P19" s="2" t="s">
        <v>43</v>
      </c>
      <c r="Q19" s="2" t="s">
        <v>154</v>
      </c>
      <c r="R19" s="2" t="s">
        <v>155</v>
      </c>
      <c r="S19" s="3" t="s">
        <v>114</v>
      </c>
      <c r="T19" s="2" t="s">
        <v>32</v>
      </c>
      <c r="U19" s="4">
        <v>4036.49</v>
      </c>
      <c r="V19" s="4">
        <v>0</v>
      </c>
      <c r="W19" s="2">
        <v>2</v>
      </c>
      <c r="X19" s="4">
        <v>80</v>
      </c>
      <c r="Y19" s="4">
        <v>500.52</v>
      </c>
      <c r="Z19" s="4">
        <v>4617.01</v>
      </c>
      <c r="AA19" s="5"/>
    </row>
    <row r="20" spans="1:27" ht="27.75" customHeight="1" x14ac:dyDescent="0.2">
      <c r="A20" s="2" t="s">
        <v>26</v>
      </c>
      <c r="B20" s="2">
        <v>4775</v>
      </c>
      <c r="C20" s="2" t="s">
        <v>156</v>
      </c>
      <c r="D20" s="2">
        <v>2300</v>
      </c>
      <c r="E20" s="2" t="s">
        <v>48</v>
      </c>
      <c r="F20" s="2" t="s">
        <v>28</v>
      </c>
      <c r="G20" s="2" t="s">
        <v>29</v>
      </c>
      <c r="H20" s="2" t="s">
        <v>30</v>
      </c>
      <c r="I20" s="2" t="s">
        <v>31</v>
      </c>
      <c r="J20" s="2">
        <v>9099</v>
      </c>
      <c r="K20" s="2" t="s">
        <v>33</v>
      </c>
      <c r="L20" s="2">
        <v>7061</v>
      </c>
      <c r="M20" s="2" t="s">
        <v>127</v>
      </c>
      <c r="N20" s="8" t="s">
        <v>157</v>
      </c>
      <c r="O20" s="2" t="s">
        <v>27</v>
      </c>
      <c r="P20" s="2" t="s">
        <v>158</v>
      </c>
      <c r="Q20" s="2" t="s">
        <v>159</v>
      </c>
      <c r="R20" s="2" t="s">
        <v>94</v>
      </c>
      <c r="S20" s="3" t="s">
        <v>95</v>
      </c>
      <c r="T20" s="2" t="s">
        <v>32</v>
      </c>
      <c r="U20" s="4">
        <v>3659.81</v>
      </c>
      <c r="V20" s="4">
        <v>0</v>
      </c>
      <c r="W20" s="2">
        <v>3</v>
      </c>
      <c r="X20" s="4">
        <v>220</v>
      </c>
      <c r="Y20" s="4">
        <v>883.3</v>
      </c>
      <c r="Z20" s="4">
        <v>4763.1099999999997</v>
      </c>
      <c r="AA20" s="5"/>
    </row>
    <row r="21" spans="1:27" ht="27.75" customHeight="1" x14ac:dyDescent="0.2">
      <c r="A21" s="2" t="s">
        <v>26</v>
      </c>
      <c r="B21" s="2">
        <v>4786</v>
      </c>
      <c r="C21" s="2" t="s">
        <v>160</v>
      </c>
      <c r="D21" s="2">
        <v>3400</v>
      </c>
      <c r="E21" s="2" t="s">
        <v>46</v>
      </c>
      <c r="F21" s="2" t="s">
        <v>28</v>
      </c>
      <c r="G21" s="2" t="s">
        <v>29</v>
      </c>
      <c r="H21" s="2" t="s">
        <v>30</v>
      </c>
      <c r="I21" s="2" t="s">
        <v>31</v>
      </c>
      <c r="J21" s="2">
        <v>9099</v>
      </c>
      <c r="K21" s="2" t="s">
        <v>33</v>
      </c>
      <c r="L21" s="2">
        <v>7023</v>
      </c>
      <c r="M21" s="2" t="s">
        <v>161</v>
      </c>
      <c r="N21" s="8" t="s">
        <v>162</v>
      </c>
      <c r="O21" s="2" t="s">
        <v>27</v>
      </c>
      <c r="P21" s="2" t="s">
        <v>43</v>
      </c>
      <c r="Q21" s="2" t="s">
        <v>163</v>
      </c>
      <c r="R21" s="2" t="s">
        <v>114</v>
      </c>
      <c r="S21" s="3" t="s">
        <v>151</v>
      </c>
      <c r="T21" s="2" t="s">
        <v>32</v>
      </c>
      <c r="U21" s="4">
        <v>4948.99</v>
      </c>
      <c r="V21" s="4">
        <v>0</v>
      </c>
      <c r="W21" s="2">
        <v>4</v>
      </c>
      <c r="X21" s="4">
        <v>320</v>
      </c>
      <c r="Y21" s="4">
        <v>1236.6199999999999</v>
      </c>
      <c r="Z21" s="4">
        <v>6505.61</v>
      </c>
      <c r="AA21" s="5"/>
    </row>
    <row r="22" spans="1:27" ht="27.75" customHeight="1" x14ac:dyDescent="0.2">
      <c r="A22" s="2" t="s">
        <v>26</v>
      </c>
      <c r="B22" s="2">
        <v>4832</v>
      </c>
      <c r="C22" s="2" t="s">
        <v>164</v>
      </c>
      <c r="D22" s="2">
        <v>3820</v>
      </c>
      <c r="E22" s="2" t="s">
        <v>82</v>
      </c>
      <c r="F22" s="2" t="s">
        <v>28</v>
      </c>
      <c r="G22" s="2" t="s">
        <v>29</v>
      </c>
      <c r="H22" s="2" t="s">
        <v>30</v>
      </c>
      <c r="I22" s="2" t="s">
        <v>31</v>
      </c>
      <c r="J22" s="2">
        <v>9099</v>
      </c>
      <c r="K22" s="2" t="s">
        <v>33</v>
      </c>
      <c r="L22" s="2">
        <v>7048</v>
      </c>
      <c r="M22" s="2" t="s">
        <v>165</v>
      </c>
      <c r="N22" s="8" t="s">
        <v>166</v>
      </c>
      <c r="O22" s="2" t="s">
        <v>27</v>
      </c>
      <c r="P22" s="2" t="s">
        <v>76</v>
      </c>
      <c r="Q22" s="2" t="s">
        <v>122</v>
      </c>
      <c r="R22" s="2" t="s">
        <v>123</v>
      </c>
      <c r="S22" s="3" t="s">
        <v>124</v>
      </c>
      <c r="T22" s="2" t="s">
        <v>125</v>
      </c>
      <c r="U22" s="4">
        <v>13893.21</v>
      </c>
      <c r="V22" s="4">
        <v>0</v>
      </c>
      <c r="W22" s="2">
        <v>8</v>
      </c>
      <c r="X22" s="4">
        <v>917.36</v>
      </c>
      <c r="Y22" s="4">
        <v>13760.39</v>
      </c>
      <c r="Z22" s="4">
        <v>28570.959999999999</v>
      </c>
      <c r="AA22" s="5"/>
    </row>
    <row r="23" spans="1:27" ht="27.75" customHeight="1" x14ac:dyDescent="0.2">
      <c r="A23" s="2" t="s">
        <v>26</v>
      </c>
      <c r="B23" s="2">
        <v>4844</v>
      </c>
      <c r="C23" s="2" t="s">
        <v>167</v>
      </c>
      <c r="D23" s="2">
        <v>3600</v>
      </c>
      <c r="E23" s="2" t="s">
        <v>47</v>
      </c>
      <c r="F23" s="2" t="s">
        <v>28</v>
      </c>
      <c r="G23" s="2" t="s">
        <v>29</v>
      </c>
      <c r="H23" s="2" t="s">
        <v>30</v>
      </c>
      <c r="I23" s="2" t="s">
        <v>31</v>
      </c>
      <c r="J23" s="2">
        <v>9099</v>
      </c>
      <c r="K23" s="2" t="s">
        <v>33</v>
      </c>
      <c r="L23" s="2">
        <v>7055</v>
      </c>
      <c r="M23" s="2" t="s">
        <v>144</v>
      </c>
      <c r="N23" s="8" t="s">
        <v>168</v>
      </c>
      <c r="O23" s="2" t="s">
        <v>27</v>
      </c>
      <c r="P23" s="2" t="s">
        <v>146</v>
      </c>
      <c r="Q23" s="2" t="s">
        <v>147</v>
      </c>
      <c r="R23" s="2" t="s">
        <v>95</v>
      </c>
      <c r="S23" s="3" t="s">
        <v>95</v>
      </c>
      <c r="T23" s="2" t="s">
        <v>32</v>
      </c>
      <c r="U23" s="4">
        <v>3128.78</v>
      </c>
      <c r="V23" s="4">
        <v>0</v>
      </c>
      <c r="W23" s="2">
        <v>1</v>
      </c>
      <c r="X23" s="4">
        <v>220</v>
      </c>
      <c r="Y23" s="4">
        <v>186.47</v>
      </c>
      <c r="Z23" s="4">
        <v>3535.25</v>
      </c>
      <c r="AA23" s="5"/>
    </row>
    <row r="24" spans="1:27" ht="27.75" customHeight="1" x14ac:dyDescent="0.2">
      <c r="A24" s="2" t="s">
        <v>26</v>
      </c>
      <c r="B24" s="2">
        <v>4872</v>
      </c>
      <c r="C24" s="2" t="s">
        <v>49</v>
      </c>
      <c r="D24" s="2">
        <v>3200</v>
      </c>
      <c r="E24" s="2" t="s">
        <v>50</v>
      </c>
      <c r="F24" s="2" t="s">
        <v>28</v>
      </c>
      <c r="G24" s="2" t="s">
        <v>29</v>
      </c>
      <c r="H24" s="2" t="s">
        <v>30</v>
      </c>
      <c r="I24" s="2" t="s">
        <v>31</v>
      </c>
      <c r="J24" s="2">
        <v>9099</v>
      </c>
      <c r="K24" s="2" t="s">
        <v>33</v>
      </c>
      <c r="L24" s="2">
        <v>7044</v>
      </c>
      <c r="M24" s="2" t="s">
        <v>169</v>
      </c>
      <c r="N24" s="8" t="s">
        <v>170</v>
      </c>
      <c r="O24" s="2" t="s">
        <v>27</v>
      </c>
      <c r="P24" s="2" t="s">
        <v>34</v>
      </c>
      <c r="Q24" s="2" t="s">
        <v>171</v>
      </c>
      <c r="R24" s="2" t="s">
        <v>155</v>
      </c>
      <c r="S24" s="3" t="s">
        <v>114</v>
      </c>
      <c r="T24" s="2" t="s">
        <v>32</v>
      </c>
      <c r="U24" s="4">
        <v>5444.83</v>
      </c>
      <c r="V24" s="4">
        <v>103.85</v>
      </c>
      <c r="W24" s="2">
        <v>2</v>
      </c>
      <c r="X24" s="4">
        <v>80</v>
      </c>
      <c r="Y24" s="4">
        <v>500.52</v>
      </c>
      <c r="Z24" s="4">
        <v>6129.2</v>
      </c>
      <c r="AA24" s="5"/>
    </row>
    <row r="25" spans="1:27" ht="27.75" customHeight="1" x14ac:dyDescent="0.2">
      <c r="A25" s="2" t="s">
        <v>26</v>
      </c>
      <c r="B25" s="2">
        <v>8092</v>
      </c>
      <c r="C25" s="2" t="s">
        <v>172</v>
      </c>
      <c r="D25" s="2">
        <v>3300</v>
      </c>
      <c r="E25" s="2" t="s">
        <v>37</v>
      </c>
      <c r="F25" s="2" t="s">
        <v>28</v>
      </c>
      <c r="G25" s="2" t="s">
        <v>29</v>
      </c>
      <c r="H25" s="2" t="s">
        <v>51</v>
      </c>
      <c r="I25" s="2" t="s">
        <v>52</v>
      </c>
      <c r="J25" s="2">
        <v>2002</v>
      </c>
      <c r="K25" s="2" t="s">
        <v>73</v>
      </c>
      <c r="L25" s="2">
        <v>7070</v>
      </c>
      <c r="M25" s="2" t="s">
        <v>173</v>
      </c>
      <c r="N25" s="8" t="s">
        <v>174</v>
      </c>
      <c r="O25" s="2" t="s">
        <v>27</v>
      </c>
      <c r="P25" s="2" t="s">
        <v>76</v>
      </c>
      <c r="Q25" s="2" t="s">
        <v>62</v>
      </c>
      <c r="R25" s="2" t="s">
        <v>94</v>
      </c>
      <c r="S25" s="3" t="s">
        <v>95</v>
      </c>
      <c r="T25" s="2" t="s">
        <v>32</v>
      </c>
      <c r="U25" s="4">
        <v>1903.81</v>
      </c>
      <c r="V25" s="4">
        <v>0</v>
      </c>
      <c r="W25" s="2">
        <v>3</v>
      </c>
      <c r="X25" s="4">
        <v>220</v>
      </c>
      <c r="Y25" s="4">
        <v>1058.7</v>
      </c>
      <c r="Z25" s="4">
        <v>3182.51</v>
      </c>
      <c r="AA25" s="5"/>
    </row>
    <row r="26" spans="1:27" ht="27.75" customHeight="1" x14ac:dyDescent="0.2">
      <c r="A26" s="2" t="s">
        <v>26</v>
      </c>
      <c r="B26" s="2">
        <v>8318</v>
      </c>
      <c r="C26" s="2" t="s">
        <v>74</v>
      </c>
      <c r="D26" s="2">
        <v>1100</v>
      </c>
      <c r="E26" s="2" t="s">
        <v>72</v>
      </c>
      <c r="F26" s="2" t="s">
        <v>28</v>
      </c>
      <c r="G26" s="2" t="s">
        <v>29</v>
      </c>
      <c r="H26" s="2" t="s">
        <v>51</v>
      </c>
      <c r="I26" s="2" t="s">
        <v>52</v>
      </c>
      <c r="J26" s="2">
        <v>1001</v>
      </c>
      <c r="K26" s="2" t="s">
        <v>75</v>
      </c>
      <c r="L26" s="2">
        <v>7089</v>
      </c>
      <c r="M26" s="2" t="s">
        <v>175</v>
      </c>
      <c r="N26" s="8" t="s">
        <v>176</v>
      </c>
      <c r="P26" s="2" t="s">
        <v>177</v>
      </c>
      <c r="Q26" s="2" t="s">
        <v>59</v>
      </c>
      <c r="R26" s="2" t="s">
        <v>99</v>
      </c>
      <c r="S26" s="3" t="s">
        <v>178</v>
      </c>
      <c r="T26" s="2" t="s">
        <v>61</v>
      </c>
      <c r="U26" s="4">
        <v>1245.99</v>
      </c>
      <c r="V26" s="4">
        <v>0</v>
      </c>
      <c r="W26" s="2">
        <v>3</v>
      </c>
      <c r="X26" s="4">
        <v>160</v>
      </c>
      <c r="Y26" s="4">
        <v>999.85</v>
      </c>
      <c r="Z26" s="4">
        <v>2405.84</v>
      </c>
      <c r="AA26" s="5"/>
    </row>
    <row r="27" spans="1:27" ht="27.75" customHeight="1" x14ac:dyDescent="0.2">
      <c r="A27" s="2" t="s">
        <v>26</v>
      </c>
      <c r="B27" s="2">
        <v>8344</v>
      </c>
      <c r="C27" s="2" t="s">
        <v>77</v>
      </c>
      <c r="D27" s="2">
        <v>3700</v>
      </c>
      <c r="E27" s="2" t="s">
        <v>78</v>
      </c>
      <c r="F27" s="2" t="s">
        <v>28</v>
      </c>
      <c r="G27" s="2" t="s">
        <v>29</v>
      </c>
      <c r="H27" s="2" t="s">
        <v>51</v>
      </c>
      <c r="I27" s="2" t="s">
        <v>52</v>
      </c>
      <c r="J27" s="2">
        <v>1005</v>
      </c>
      <c r="K27" s="2" t="s">
        <v>53</v>
      </c>
      <c r="L27" s="2">
        <v>7072</v>
      </c>
      <c r="M27" s="2" t="s">
        <v>141</v>
      </c>
      <c r="N27" s="8" t="s">
        <v>179</v>
      </c>
      <c r="O27" s="2" t="s">
        <v>27</v>
      </c>
      <c r="P27" s="2" t="s">
        <v>76</v>
      </c>
      <c r="Q27" s="2" t="s">
        <v>62</v>
      </c>
      <c r="R27" s="2" t="s">
        <v>94</v>
      </c>
      <c r="S27" s="3" t="s">
        <v>95</v>
      </c>
      <c r="T27" s="2" t="s">
        <v>32</v>
      </c>
      <c r="U27" s="4">
        <v>1903.81</v>
      </c>
      <c r="V27" s="4">
        <v>0</v>
      </c>
      <c r="W27" s="2">
        <v>3</v>
      </c>
      <c r="X27" s="4">
        <v>220</v>
      </c>
      <c r="Y27" s="4">
        <v>1058.7</v>
      </c>
      <c r="Z27" s="4">
        <v>3182.51</v>
      </c>
      <c r="AA27" s="5"/>
    </row>
    <row r="28" spans="1:27" ht="27.75" customHeight="1" x14ac:dyDescent="0.2">
      <c r="A28" s="2" t="s">
        <v>26</v>
      </c>
      <c r="B28" s="2">
        <v>60513</v>
      </c>
      <c r="C28" s="2" t="s">
        <v>54</v>
      </c>
      <c r="D28" s="2">
        <v>2000</v>
      </c>
      <c r="E28" s="2" t="s">
        <v>55</v>
      </c>
      <c r="F28" s="2" t="s">
        <v>36</v>
      </c>
      <c r="G28" s="2" t="s">
        <v>39</v>
      </c>
      <c r="H28" s="2" t="s">
        <v>40</v>
      </c>
      <c r="I28" s="2" t="s">
        <v>41</v>
      </c>
      <c r="J28" s="2">
        <v>6001</v>
      </c>
      <c r="K28" s="2" t="s">
        <v>42</v>
      </c>
      <c r="L28" s="2">
        <v>7093</v>
      </c>
      <c r="M28" s="2" t="s">
        <v>180</v>
      </c>
      <c r="N28" s="8" t="s">
        <v>181</v>
      </c>
      <c r="O28" s="2" t="s">
        <v>27</v>
      </c>
      <c r="P28" s="2" t="s">
        <v>34</v>
      </c>
      <c r="Q28" s="2" t="s">
        <v>182</v>
      </c>
      <c r="R28" s="2" t="s">
        <v>88</v>
      </c>
      <c r="S28" s="3" t="s">
        <v>183</v>
      </c>
      <c r="T28" s="2" t="s">
        <v>32</v>
      </c>
      <c r="U28" s="4">
        <v>5515.59</v>
      </c>
      <c r="V28" s="4">
        <v>0</v>
      </c>
      <c r="W28" s="2">
        <v>1</v>
      </c>
      <c r="X28" s="4">
        <v>160</v>
      </c>
      <c r="Y28" s="4">
        <v>253.36</v>
      </c>
      <c r="Z28" s="4">
        <v>5928.95</v>
      </c>
      <c r="AA28" s="5"/>
    </row>
    <row r="29" spans="1:27" ht="27.75" customHeight="1" x14ac:dyDescent="0.2">
      <c r="A29" s="2" t="s">
        <v>26</v>
      </c>
      <c r="B29" s="2">
        <v>60518</v>
      </c>
      <c r="C29" s="2" t="s">
        <v>79</v>
      </c>
      <c r="D29" s="2">
        <v>4000</v>
      </c>
      <c r="E29" s="2" t="s">
        <v>80</v>
      </c>
      <c r="F29" s="2" t="s">
        <v>36</v>
      </c>
      <c r="G29" s="2" t="s">
        <v>39</v>
      </c>
      <c r="H29" s="2" t="s">
        <v>40</v>
      </c>
      <c r="I29" s="2" t="s">
        <v>41</v>
      </c>
      <c r="J29" s="2">
        <v>6001</v>
      </c>
      <c r="K29" s="2" t="s">
        <v>42</v>
      </c>
      <c r="L29" s="2">
        <v>7069</v>
      </c>
      <c r="M29" s="2" t="s">
        <v>184</v>
      </c>
      <c r="N29" s="8">
        <v>9572287291569</v>
      </c>
      <c r="O29" s="2" t="s">
        <v>27</v>
      </c>
      <c r="P29" s="2" t="s">
        <v>34</v>
      </c>
      <c r="Q29" s="2" t="s">
        <v>71</v>
      </c>
      <c r="R29" s="2" t="s">
        <v>95</v>
      </c>
      <c r="S29" s="3" t="s">
        <v>118</v>
      </c>
      <c r="T29" s="2" t="s">
        <v>32</v>
      </c>
      <c r="U29" s="4">
        <v>3564.29</v>
      </c>
      <c r="V29" s="4">
        <v>0</v>
      </c>
      <c r="W29" s="2">
        <v>0</v>
      </c>
      <c r="X29" s="4">
        <v>0</v>
      </c>
      <c r="Y29" s="4">
        <v>0</v>
      </c>
      <c r="Z29" s="4">
        <v>3564.29</v>
      </c>
      <c r="AA29" s="5"/>
    </row>
    <row r="30" spans="1:27" ht="27.75" customHeight="1" x14ac:dyDescent="0.2">
      <c r="A30" s="2" t="s">
        <v>26</v>
      </c>
      <c r="B30" s="2">
        <v>60518</v>
      </c>
      <c r="C30" s="2" t="s">
        <v>79</v>
      </c>
      <c r="D30" s="2">
        <v>4000</v>
      </c>
      <c r="E30" s="2" t="s">
        <v>80</v>
      </c>
      <c r="F30" s="2" t="s">
        <v>36</v>
      </c>
      <c r="G30" s="2" t="s">
        <v>39</v>
      </c>
      <c r="H30" s="2" t="s">
        <v>40</v>
      </c>
      <c r="I30" s="2" t="s">
        <v>41</v>
      </c>
      <c r="J30" s="2">
        <v>6001</v>
      </c>
      <c r="K30" s="2" t="s">
        <v>42</v>
      </c>
      <c r="L30" s="2">
        <v>7087</v>
      </c>
      <c r="M30" s="2" t="s">
        <v>185</v>
      </c>
      <c r="N30" s="8" t="s">
        <v>36</v>
      </c>
      <c r="O30" s="2" t="s">
        <v>27</v>
      </c>
      <c r="P30" s="2" t="s">
        <v>34</v>
      </c>
      <c r="Q30" s="2" t="s">
        <v>177</v>
      </c>
      <c r="R30" s="2" t="s">
        <v>99</v>
      </c>
      <c r="S30" s="3" t="s">
        <v>178</v>
      </c>
      <c r="T30" s="2" t="s">
        <v>186</v>
      </c>
      <c r="U30" s="4">
        <v>2229.7600000000002</v>
      </c>
      <c r="V30" s="4">
        <v>0</v>
      </c>
      <c r="W30" s="2">
        <v>3</v>
      </c>
      <c r="X30" s="4">
        <v>160</v>
      </c>
      <c r="Y30" s="4">
        <v>1266.8</v>
      </c>
      <c r="Z30" s="4">
        <v>3656.56</v>
      </c>
      <c r="AA30" s="5"/>
    </row>
    <row r="31" spans="1:27" ht="27.75" customHeight="1" x14ac:dyDescent="0.2">
      <c r="A31" s="2" t="s">
        <v>26</v>
      </c>
      <c r="B31" s="2">
        <v>60523</v>
      </c>
      <c r="C31" s="2" t="s">
        <v>56</v>
      </c>
      <c r="D31" s="2">
        <v>3000</v>
      </c>
      <c r="E31" s="2" t="s">
        <v>57</v>
      </c>
      <c r="F31" s="2" t="s">
        <v>36</v>
      </c>
      <c r="G31" s="2" t="s">
        <v>39</v>
      </c>
      <c r="H31" s="2" t="s">
        <v>40</v>
      </c>
      <c r="I31" s="2" t="s">
        <v>41</v>
      </c>
      <c r="J31" s="2">
        <v>6001</v>
      </c>
      <c r="K31" s="2" t="s">
        <v>42</v>
      </c>
      <c r="L31" s="2">
        <v>7060</v>
      </c>
      <c r="M31" s="2" t="s">
        <v>104</v>
      </c>
      <c r="N31" s="8" t="s">
        <v>105</v>
      </c>
      <c r="O31" s="2" t="s">
        <v>27</v>
      </c>
      <c r="P31" s="2" t="s">
        <v>76</v>
      </c>
      <c r="Q31" s="2" t="s">
        <v>106</v>
      </c>
      <c r="R31" s="2" t="s">
        <v>107</v>
      </c>
      <c r="S31" s="3" t="s">
        <v>88</v>
      </c>
      <c r="T31" s="2" t="s">
        <v>187</v>
      </c>
      <c r="U31" s="4">
        <v>17331.919999999998</v>
      </c>
      <c r="V31" s="4">
        <v>0</v>
      </c>
      <c r="W31" s="2">
        <v>10</v>
      </c>
      <c r="X31" s="4">
        <v>1751.94</v>
      </c>
      <c r="Y31" s="4">
        <v>20568.66</v>
      </c>
      <c r="Z31" s="4">
        <v>39652.519999999997</v>
      </c>
      <c r="AA31" s="5"/>
    </row>
    <row r="32" spans="1:27" ht="27.75" customHeight="1" x14ac:dyDescent="0.2">
      <c r="A32" s="2" t="s">
        <v>26</v>
      </c>
      <c r="B32" s="2">
        <v>60524</v>
      </c>
      <c r="C32" s="2" t="s">
        <v>188</v>
      </c>
      <c r="D32" s="2">
        <v>1000</v>
      </c>
      <c r="E32" s="2" t="s">
        <v>189</v>
      </c>
      <c r="F32" s="2" t="s">
        <v>36</v>
      </c>
      <c r="G32" s="2" t="s">
        <v>39</v>
      </c>
      <c r="H32" s="2" t="s">
        <v>190</v>
      </c>
      <c r="I32" s="2" t="s">
        <v>191</v>
      </c>
      <c r="J32" s="2">
        <v>1000</v>
      </c>
      <c r="K32" s="2" t="s">
        <v>192</v>
      </c>
      <c r="L32" s="2">
        <v>7059</v>
      </c>
      <c r="M32" s="2" t="s">
        <v>193</v>
      </c>
      <c r="N32" s="8" t="s">
        <v>36</v>
      </c>
      <c r="O32" s="2" t="s">
        <v>27</v>
      </c>
      <c r="P32" s="2" t="s">
        <v>59</v>
      </c>
      <c r="Q32" s="2" t="s">
        <v>194</v>
      </c>
      <c r="R32" s="2" t="s">
        <v>107</v>
      </c>
      <c r="S32" s="3" t="s">
        <v>123</v>
      </c>
      <c r="T32" s="2" t="s">
        <v>195</v>
      </c>
      <c r="U32" s="4">
        <v>63571.38</v>
      </c>
      <c r="V32" s="4">
        <v>0</v>
      </c>
      <c r="W32" s="2">
        <v>8</v>
      </c>
      <c r="X32" s="4">
        <v>0</v>
      </c>
      <c r="Y32" s="4">
        <v>13222.71</v>
      </c>
      <c r="Z32" s="4">
        <f>SUM(U32,Y32)</f>
        <v>76794.09</v>
      </c>
      <c r="AA32" s="5"/>
    </row>
    <row r="33" spans="1:26" ht="27.75" customHeight="1" x14ac:dyDescent="0.2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>
        <f>SUM(U3:U32)</f>
        <v>190006.82999999996</v>
      </c>
      <c r="V33" s="6">
        <f>SUM(V3:V32)</f>
        <v>1109.51</v>
      </c>
      <c r="W33" s="7">
        <f>SUM(W3:W32)</f>
        <v>111</v>
      </c>
      <c r="X33" s="6">
        <f>SUM(X3:X32)</f>
        <v>8578.84</v>
      </c>
      <c r="Y33" s="6">
        <f>SUM(Y3:Y32)</f>
        <v>99828.830000000016</v>
      </c>
      <c r="Z33" s="6">
        <f>SUM(Z3:Z32)</f>
        <v>299524.01</v>
      </c>
    </row>
    <row r="34" spans="1:26" ht="76.5" customHeight="1" x14ac:dyDescent="0.2">
      <c r="A34"/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 s="9" t="s">
        <v>35</v>
      </c>
      <c r="W34"/>
      <c r="X34"/>
      <c r="Y34"/>
      <c r="Z34"/>
    </row>
    <row r="35" spans="1:26" ht="27.75" customHeight="1" x14ac:dyDescent="0.2"/>
    <row r="36" spans="1:26" ht="30.75" customHeight="1" x14ac:dyDescent="0.2"/>
    <row r="37" spans="1:26" x14ac:dyDescent="0.2">
      <c r="U37" s="5"/>
      <c r="V37" s="5"/>
      <c r="W37" s="5"/>
      <c r="X37" s="5"/>
      <c r="Y37" s="5"/>
      <c r="Z37" s="5"/>
    </row>
  </sheetData>
  <mergeCells count="1">
    <mergeCell ref="A1:Z1"/>
  </mergeCells>
  <conditionalFormatting sqref="L34">
    <cfRule type="duplicateValues" dxfId="1" priority="1"/>
  </conditionalFormatting>
  <conditionalFormatting sqref="L35:L1048576 L1:L33">
    <cfRule type="duplicateValues" dxfId="0" priority="2"/>
  </conditionalFormatting>
  <pageMargins left="0.78740157499999996" right="0.78740157499999996" top="0.984251969" bottom="0.984251969" header="0.4921259845" footer="0.4921259845"/>
  <pageSetup paperSize="9" scale="2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Relatório diárias e passagens 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Laura</dc:creator>
  <cp:lastModifiedBy>Maria Luzineide Borges dos Santos</cp:lastModifiedBy>
  <cp:lastPrinted>2026-06-03T17:54:11Z</cp:lastPrinted>
  <dcterms:created xsi:type="dcterms:W3CDTF">2022-08-05T16:53:28Z</dcterms:created>
  <dcterms:modified xsi:type="dcterms:W3CDTF">2026-07-21T20:48:47Z</dcterms:modified>
</cp:coreProperties>
</file>