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2200-GLOG\GERIR DIÁRIAS E PASSAGENS\Portal da transparencia\2026\JUNHO 2026\2 QUINZENA\"/>
    </mc:Choice>
  </mc:AlternateContent>
  <xr:revisionPtr revIDLastSave="0" documentId="13_ncr:1_{58CC2024-78E2-47E8-9178-934A1DE520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ório diárias e passagens T" sheetId="1" r:id="rId1"/>
  </sheets>
  <definedNames>
    <definedName name="_xlnm._FilterDatabase" localSheetId="0" hidden="1">'Relatório diárias e passagens T'!$U$2:$Z$17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Z17" i="1" s="1"/>
  <c r="U17" i="1"/>
  <c r="X17" i="1"/>
  <c r="Y17" i="1"/>
  <c r="V17" i="1"/>
  <c r="W17" i="1"/>
</calcChain>
</file>

<file path=xl/sharedStrings.xml><?xml version="1.0" encoding="utf-8"?>
<sst xmlns="http://schemas.openxmlformats.org/spreadsheetml/2006/main" count="248" uniqueCount="126">
  <si>
    <t>Empresa</t>
  </si>
  <si>
    <t>Matricula do Viajante</t>
  </si>
  <si>
    <t>Nome do Viajante</t>
  </si>
  <si>
    <t>Unidade Organizacional - Código</t>
  </si>
  <si>
    <t>Unidade Organizacional - Descrição</t>
  </si>
  <si>
    <t>Tipo do Viajante</t>
  </si>
  <si>
    <t>Tipo do Viajante - Descrição</t>
  </si>
  <si>
    <t>Sub Tipo do Viajante</t>
  </si>
  <si>
    <t>Sub Tipo do Viajante - Descrição</t>
  </si>
  <si>
    <t>Cargo/Função na TELEBRAS - Código</t>
  </si>
  <si>
    <t>Cargo/Função na TELEBRAS - Descrição</t>
  </si>
  <si>
    <t>Nº viagem</t>
  </si>
  <si>
    <t>Motivo da viagem</t>
  </si>
  <si>
    <t>Número do Bilhete</t>
  </si>
  <si>
    <t>Meios de Transporte</t>
  </si>
  <si>
    <t>Origem da Viagem</t>
  </si>
  <si>
    <t>Destino da Viagem</t>
  </si>
  <si>
    <t>Data Início da Viagem</t>
  </si>
  <si>
    <t>Data Fim da Viagem</t>
  </si>
  <si>
    <t>Categoria</t>
  </si>
  <si>
    <t>Valor Passagem Aérea/Terrestre</t>
  </si>
  <si>
    <t>Valor do Seguro</t>
  </si>
  <si>
    <t>Número de Diárias</t>
  </si>
  <si>
    <t>Despesas Deslocamento/Percurso</t>
  </si>
  <si>
    <t>Valor Com Despesas de Diárias de Viagem</t>
  </si>
  <si>
    <t>Valor Total da Viagem</t>
  </si>
  <si>
    <t>TELEBRAS SA</t>
  </si>
  <si>
    <t>AÉREO</t>
  </si>
  <si>
    <t>E</t>
  </si>
  <si>
    <t>Empregado</t>
  </si>
  <si>
    <t>EF</t>
  </si>
  <si>
    <t>Efetivo</t>
  </si>
  <si>
    <t>ECONOMICA</t>
  </si>
  <si>
    <t>ESPECIALISTA GESTAO DE TELECOMUNICACOES</t>
  </si>
  <si>
    <t>Brasília</t>
  </si>
  <si>
    <t>* Seguro refere-se a Seguro Auto quando há locação de véiculo</t>
  </si>
  <si>
    <t>X</t>
  </si>
  <si>
    <t>GERÊNCIA DE OPERAÇÃO DE REDES E SERVIÇOS</t>
  </si>
  <si>
    <t>GERÊNCIA DE PLANEJAMENTO E MARKETING</t>
  </si>
  <si>
    <t>Executivo</t>
  </si>
  <si>
    <t>DV</t>
  </si>
  <si>
    <t>Diretor CLT s/ Vinc</t>
  </si>
  <si>
    <t>DIRETOR</t>
  </si>
  <si>
    <t>Salvador</t>
  </si>
  <si>
    <t>Brasilia-DF</t>
  </si>
  <si>
    <t>RAFAEL BATISTA LEITE GOMES</t>
  </si>
  <si>
    <t>MAURÍCIO DE SOUZA SANTOS</t>
  </si>
  <si>
    <t>GERÊNCIA FINANCEIRA E ORÇAMENTÁRIA</t>
  </si>
  <si>
    <t>AD</t>
  </si>
  <si>
    <t>Ad Nutum</t>
  </si>
  <si>
    <t>TATIANA RÚBIA MELO MIRANDA</t>
  </si>
  <si>
    <t>DIRETORIA ADMI-FINANC. E REL. COM INV</t>
  </si>
  <si>
    <t>Fiscalização Contrato TLB-CTR-2022/00067 eTLB-CTR-022/00066</t>
  </si>
  <si>
    <t>Fiscalização GMP - TLB-CTR-2022/00067 e TLB-CTR-2022/00066</t>
  </si>
  <si>
    <t>CAIO CÉSAR GOULART BOMFIM</t>
  </si>
  <si>
    <t>Brasília-DF</t>
  </si>
  <si>
    <t>São Paulo - CGH</t>
  </si>
  <si>
    <t>Brasilia</t>
  </si>
  <si>
    <t>Rio de Janeiro - SDU</t>
  </si>
  <si>
    <t>Brasilia DF</t>
  </si>
  <si>
    <t>MARCELO HENRIQUE DA SILVA</t>
  </si>
  <si>
    <t>GABINETE DA PRESIDÊNCIA</t>
  </si>
  <si>
    <t>GERÊNCIA DE ENGENHARIA E OPERACÃO DE SAT</t>
  </si>
  <si>
    <t>Viagem à Base Aérea de Anápolis - CAED 2026</t>
  </si>
  <si>
    <t>25.06.2026</t>
  </si>
  <si>
    <t>MV1SBUJNEABR</t>
  </si>
  <si>
    <t>Florianopolis-SC - Fiscalização de Rede</t>
  </si>
  <si>
    <t>16.06.2026</t>
  </si>
  <si>
    <t>19.06.2026</t>
  </si>
  <si>
    <t>ECONOMICO</t>
  </si>
  <si>
    <t>MÁRCIA MANUELA MEDRADO NUNES</t>
  </si>
  <si>
    <t>Participação em eventos de premiação e lançamento do livro</t>
  </si>
  <si>
    <t>UJVPKO</t>
  </si>
  <si>
    <t>22.06.2026</t>
  </si>
  <si>
    <t>24.06.2026</t>
  </si>
  <si>
    <t>LEONARDO AUGUSTO DE SOUZA SILVEIRA</t>
  </si>
  <si>
    <t>ENGENHEIRO</t>
  </si>
  <si>
    <t>Acompanhamento de Instalação de UPS - CGR e SDR</t>
  </si>
  <si>
    <t>R1307698-25</t>
  </si>
  <si>
    <t>15.06.2026</t>
  </si>
  <si>
    <t>MV1NP1FMQ0BR</t>
  </si>
  <si>
    <t>Aracaju-SE</t>
  </si>
  <si>
    <t>29.06.2026</t>
  </si>
  <si>
    <t>01.07.2026</t>
  </si>
  <si>
    <t>Reuniões com clientes em Palmas/TO</t>
  </si>
  <si>
    <t>Palmas</t>
  </si>
  <si>
    <t>17.06.2026</t>
  </si>
  <si>
    <t>CRISTINA DA SILVA PAULINO</t>
  </si>
  <si>
    <t>ASSESSOR PRESIDENCIA</t>
  </si>
  <si>
    <t>Evento: Caravana Meninas Telecom – Edição Macapá/AP.</t>
  </si>
  <si>
    <t>GLEWNU - KSIQFP</t>
  </si>
  <si>
    <t>Macapá AP</t>
  </si>
  <si>
    <t>23.06.2026</t>
  </si>
  <si>
    <t>JORGE RICARDO BITTAR</t>
  </si>
  <si>
    <t>CONSELHO DE ADMINISTRAÇÃO</t>
  </si>
  <si>
    <t>CC</t>
  </si>
  <si>
    <t>Conselho Adm Est s/V</t>
  </si>
  <si>
    <t>CONSELHEIRO</t>
  </si>
  <si>
    <t>531ª Reunião Ordinária do Conselho de Administração</t>
  </si>
  <si>
    <t>MARCO NORCI SCHROEDER</t>
  </si>
  <si>
    <t>CB</t>
  </si>
  <si>
    <t>Conselho Adm CLT s/V</t>
  </si>
  <si>
    <t>GUILHERME CANAAN BETHONICO</t>
  </si>
  <si>
    <t>CONSELHO FISCAL</t>
  </si>
  <si>
    <t>CF</t>
  </si>
  <si>
    <t>Conselho Fisc CLT s/</t>
  </si>
  <si>
    <t>5ª Reunião Ordinária do Conselho Fiscal</t>
  </si>
  <si>
    <t>Belo Horizonte - MG</t>
  </si>
  <si>
    <t>LEONARDO PEIXOTO ESTEVÃO</t>
  </si>
  <si>
    <t>Juiz de Fora/MG</t>
  </si>
  <si>
    <t>LETÍCIA PEDERCINI ISSA</t>
  </si>
  <si>
    <t>QSWZRL/ DBEEWR</t>
  </si>
  <si>
    <t>Macapá-AP</t>
  </si>
  <si>
    <t>HERMANO STUDART LINS DE ALBUQUERQUE</t>
  </si>
  <si>
    <t>PRESIDÊNCIA</t>
  </si>
  <si>
    <t>PR</t>
  </si>
  <si>
    <t>Presidente CLT s/Vín</t>
  </si>
  <si>
    <t>PRESIDENTE</t>
  </si>
  <si>
    <t>Primeira telecirurgia de longa distância pelo Sistema Único</t>
  </si>
  <si>
    <t>FPAWGH E EIF3QS</t>
  </si>
  <si>
    <t>São José do Rio Preto SP</t>
  </si>
  <si>
    <t>30.06.2026</t>
  </si>
  <si>
    <t>RELATÓRIO DE VIAGENS A SERVIÇO DA TELEBRAS - PERÍODO DE 16 A 30 DE JUNHO DE 2026</t>
  </si>
  <si>
    <t>CARRO</t>
  </si>
  <si>
    <t>Anápolis-GO</t>
  </si>
  <si>
    <t>MEIOS PRÓPRIOS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</si>
</sst>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11">
    <xf numFmtId="0" fontId="0" fillId="0" borderId="0" xfId="0"/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0" fillId="0" borderId="0" xfId="42" applyFont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164" fontId="22" fillId="35" borderId="10" xfId="0" applyNumberFormat="1" applyFont="1" applyFill="1" applyBorder="1" applyAlignment="1">
      <alignment horizontal="center" vertical="center"/>
    </xf>
    <xf numFmtId="1" fontId="22" fillId="35" borderId="10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</cellXfs>
  <cellStyles count="86">
    <cellStyle name="20% - Ênfase1" xfId="19" builtinId="30" customBuiltin="1"/>
    <cellStyle name="20% - Ênfase1 2" xfId="66" xr:uid="{00000000-0005-0000-0000-000001000000}"/>
    <cellStyle name="20% - Ênfase1 3" xfId="45" xr:uid="{00000000-0005-0000-0000-000002000000}"/>
    <cellStyle name="20% - Ênfase2" xfId="23" builtinId="34" customBuiltin="1"/>
    <cellStyle name="20% - Ênfase2 2" xfId="69" xr:uid="{00000000-0005-0000-0000-000004000000}"/>
    <cellStyle name="20% - Ênfase2 3" xfId="48" xr:uid="{00000000-0005-0000-0000-000005000000}"/>
    <cellStyle name="20% - Ênfase3" xfId="27" builtinId="38" customBuiltin="1"/>
    <cellStyle name="20% - Ênfase3 2" xfId="72" xr:uid="{00000000-0005-0000-0000-000007000000}"/>
    <cellStyle name="20% - Ênfase3 3" xfId="51" xr:uid="{00000000-0005-0000-0000-000008000000}"/>
    <cellStyle name="20% - Ênfase4" xfId="31" builtinId="42" customBuiltin="1"/>
    <cellStyle name="20% - Ênfase4 2" xfId="75" xr:uid="{00000000-0005-0000-0000-00000A000000}"/>
    <cellStyle name="20% - Ênfase4 3" xfId="54" xr:uid="{00000000-0005-0000-0000-00000B000000}"/>
    <cellStyle name="20% - Ênfase5" xfId="35" builtinId="46" customBuiltin="1"/>
    <cellStyle name="20% - Ênfase5 2" xfId="78" xr:uid="{00000000-0005-0000-0000-00000D000000}"/>
    <cellStyle name="20% - Ênfase5 3" xfId="57" xr:uid="{00000000-0005-0000-0000-00000E000000}"/>
    <cellStyle name="20% - Ênfase6" xfId="39" builtinId="50" customBuiltin="1"/>
    <cellStyle name="20% - Ênfase6 2" xfId="81" xr:uid="{00000000-0005-0000-0000-000010000000}"/>
    <cellStyle name="20% - Ênfase6 3" xfId="60" xr:uid="{00000000-0005-0000-0000-000011000000}"/>
    <cellStyle name="40% - Ênfase1" xfId="20" builtinId="31" customBuiltin="1"/>
    <cellStyle name="40% - Ênfase1 2" xfId="67" xr:uid="{00000000-0005-0000-0000-000013000000}"/>
    <cellStyle name="40% - Ênfase1 3" xfId="46" xr:uid="{00000000-0005-0000-0000-000014000000}"/>
    <cellStyle name="40% - Ênfase2" xfId="24" builtinId="35" customBuiltin="1"/>
    <cellStyle name="40% - Ênfase2 2" xfId="70" xr:uid="{00000000-0005-0000-0000-000016000000}"/>
    <cellStyle name="40% - Ênfase2 3" xfId="49" xr:uid="{00000000-0005-0000-0000-000017000000}"/>
    <cellStyle name="40% - Ênfase3" xfId="28" builtinId="39" customBuiltin="1"/>
    <cellStyle name="40% - Ênfase3 2" xfId="73" xr:uid="{00000000-0005-0000-0000-000019000000}"/>
    <cellStyle name="40% - Ênfase3 3" xfId="52" xr:uid="{00000000-0005-0000-0000-00001A000000}"/>
    <cellStyle name="40% - Ênfase4" xfId="32" builtinId="43" customBuiltin="1"/>
    <cellStyle name="40% - Ênfase4 2" xfId="76" xr:uid="{00000000-0005-0000-0000-00001C000000}"/>
    <cellStyle name="40% - Ênfase4 3" xfId="55" xr:uid="{00000000-0005-0000-0000-00001D000000}"/>
    <cellStyle name="40% - Ênfase5" xfId="36" builtinId="47" customBuiltin="1"/>
    <cellStyle name="40% - Ênfase5 2" xfId="79" xr:uid="{00000000-0005-0000-0000-00001F000000}"/>
    <cellStyle name="40% - Ênfase5 3" xfId="58" xr:uid="{00000000-0005-0000-0000-000020000000}"/>
    <cellStyle name="40% - Ênfase6" xfId="40" builtinId="51" customBuiltin="1"/>
    <cellStyle name="40% - Ênfase6 2" xfId="82" xr:uid="{00000000-0005-0000-0000-000022000000}"/>
    <cellStyle name="40% - Ênfase6 3" xfId="61" xr:uid="{00000000-0005-0000-0000-000023000000}"/>
    <cellStyle name="60% - Ênfase1" xfId="21" builtinId="32" customBuiltin="1"/>
    <cellStyle name="60% - Ênfase1 2" xfId="68" xr:uid="{00000000-0005-0000-0000-000025000000}"/>
    <cellStyle name="60% - Ênfase1 3" xfId="47" xr:uid="{00000000-0005-0000-0000-000026000000}"/>
    <cellStyle name="60% - Ênfase2" xfId="25" builtinId="36" customBuiltin="1"/>
    <cellStyle name="60% - Ênfase2 2" xfId="71" xr:uid="{00000000-0005-0000-0000-000028000000}"/>
    <cellStyle name="60% - Ênfase2 3" xfId="50" xr:uid="{00000000-0005-0000-0000-000029000000}"/>
    <cellStyle name="60% - Ênfase3" xfId="29" builtinId="40" customBuiltin="1"/>
    <cellStyle name="60% - Ênfase3 2" xfId="74" xr:uid="{00000000-0005-0000-0000-00002B000000}"/>
    <cellStyle name="60% - Ênfase3 3" xfId="53" xr:uid="{00000000-0005-0000-0000-00002C000000}"/>
    <cellStyle name="60% - Ênfase4" xfId="33" builtinId="44" customBuiltin="1"/>
    <cellStyle name="60% - Ênfase4 2" xfId="77" xr:uid="{00000000-0005-0000-0000-00002E000000}"/>
    <cellStyle name="60% - Ênfase4 3" xfId="56" xr:uid="{00000000-0005-0000-0000-00002F000000}"/>
    <cellStyle name="60% - Ênfase5" xfId="37" builtinId="48" customBuiltin="1"/>
    <cellStyle name="60% - Ênfase5 2" xfId="80" xr:uid="{00000000-0005-0000-0000-000031000000}"/>
    <cellStyle name="60% - Ênfase5 3" xfId="59" xr:uid="{00000000-0005-0000-0000-000032000000}"/>
    <cellStyle name="60% - Ênfase6" xfId="41" builtinId="52" customBuiltin="1"/>
    <cellStyle name="60% - Ênfase6 2" xfId="83" xr:uid="{00000000-0005-0000-0000-000034000000}"/>
    <cellStyle name="60% - Ênfase6 3" xfId="62" xr:uid="{00000000-0005-0000-0000-00003500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2" builtinId="4"/>
    <cellStyle name="Moeda 2" xfId="85" xr:uid="{00000000-0005-0000-0000-000043000000}"/>
    <cellStyle name="Moeda 3" xfId="63" xr:uid="{00000000-0005-0000-0000-000044000000}"/>
    <cellStyle name="Neutro" xfId="8" builtinId="28" customBuiltin="1"/>
    <cellStyle name="Normal" xfId="0" builtinId="0" customBuiltin="1"/>
    <cellStyle name="Normal 2" xfId="64" xr:uid="{00000000-0005-0000-0000-000047000000}"/>
    <cellStyle name="Normal 3" xfId="43" xr:uid="{00000000-0005-0000-0000-000048000000}"/>
    <cellStyle name="Nota" xfId="15" builtinId="10" customBuiltin="1"/>
    <cellStyle name="Nota 2" xfId="65" xr:uid="{00000000-0005-0000-0000-00004A000000}"/>
    <cellStyle name="Nota 3" xfId="44" xr:uid="{00000000-0005-0000-0000-00004B00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84" xr:uid="{00000000-0005-0000-0000-00005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3F9C9"/>
      <color rgb="FF98FAA4"/>
      <color rgb="FF7DFF7D"/>
      <color rgb="FF8B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1"/>
  <sheetViews>
    <sheetView tabSelected="1" zoomScale="68" zoomScaleNormal="68" workbookViewId="0">
      <selection activeCell="O8" sqref="O8"/>
    </sheetView>
  </sheetViews>
  <sheetFormatPr defaultColWidth="18.140625" defaultRowHeight="12.75" x14ac:dyDescent="0.2"/>
  <cols>
    <col min="1" max="1" width="14.85546875" style="2" customWidth="1"/>
    <col min="2" max="2" width="13.7109375" style="2" customWidth="1"/>
    <col min="3" max="3" width="42.28515625" style="2" bestFit="1" customWidth="1"/>
    <col min="4" max="4" width="22.140625" style="2" customWidth="1"/>
    <col min="5" max="5" width="48" style="2" bestFit="1" customWidth="1"/>
    <col min="6" max="6" width="14.42578125" style="2" bestFit="1" customWidth="1"/>
    <col min="7" max="7" width="24.7109375" style="2" bestFit="1" customWidth="1"/>
    <col min="8" max="8" width="18.42578125" style="2" hidden="1" customWidth="1"/>
    <col min="9" max="9" width="28.7109375" style="2" bestFit="1" customWidth="1"/>
    <col min="10" max="10" width="33.5703125" style="2" bestFit="1" customWidth="1"/>
    <col min="11" max="11" width="47.140625" style="2" bestFit="1" customWidth="1"/>
    <col min="12" max="12" width="15.42578125" style="2" customWidth="1"/>
    <col min="13" max="13" width="57.85546875" style="2" bestFit="1" customWidth="1"/>
    <col min="14" max="14" width="29.140625" style="2" customWidth="1"/>
    <col min="15" max="15" width="18.140625" style="2"/>
    <col min="16" max="16" width="27.85546875" style="2" bestFit="1" customWidth="1"/>
    <col min="17" max="17" width="29.85546875" style="2" bestFit="1" customWidth="1"/>
    <col min="18" max="18" width="19.42578125" style="2" bestFit="1" customWidth="1"/>
    <col min="19" max="19" width="18.28515625" style="2" bestFit="1" customWidth="1"/>
    <col min="20" max="20" width="14.7109375" style="2" customWidth="1"/>
    <col min="21" max="21" width="21.140625" style="2" customWidth="1"/>
    <col min="22" max="22" width="17.85546875" style="2" customWidth="1"/>
    <col min="23" max="23" width="16.42578125" style="2" customWidth="1"/>
    <col min="24" max="24" width="25.5703125" style="2" customWidth="1"/>
    <col min="25" max="25" width="20.28515625" style="2" customWidth="1"/>
    <col min="26" max="26" width="19.5703125" style="2" bestFit="1" customWidth="1"/>
    <col min="27" max="16384" width="18.140625" style="2"/>
  </cols>
  <sheetData>
    <row r="1" spans="1:27" ht="29.25" customHeight="1" x14ac:dyDescent="0.2">
      <c r="A1" s="10" t="s">
        <v>122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7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7" ht="27.75" customHeight="1" x14ac:dyDescent="0.2">
      <c r="A3" s="2" t="s">
        <v>26</v>
      </c>
      <c r="B3" s="2">
        <v>4388</v>
      </c>
      <c r="C3" s="2" t="s">
        <v>54</v>
      </c>
      <c r="D3" s="2">
        <v>3500</v>
      </c>
      <c r="E3" s="2" t="s">
        <v>37</v>
      </c>
      <c r="F3" s="2" t="s">
        <v>28</v>
      </c>
      <c r="G3" s="2" t="s">
        <v>29</v>
      </c>
      <c r="H3" s="2" t="s">
        <v>30</v>
      </c>
      <c r="I3" s="2" t="s">
        <v>31</v>
      </c>
      <c r="J3" s="2">
        <v>9099</v>
      </c>
      <c r="K3" s="2" t="s">
        <v>33</v>
      </c>
      <c r="L3" s="2">
        <v>7100</v>
      </c>
      <c r="M3" s="2" t="s">
        <v>63</v>
      </c>
      <c r="N3" s="8" t="s">
        <v>36</v>
      </c>
      <c r="O3" s="2" t="s">
        <v>123</v>
      </c>
      <c r="P3" s="2" t="s">
        <v>44</v>
      </c>
      <c r="Q3" s="2" t="s">
        <v>124</v>
      </c>
      <c r="R3" s="2" t="s">
        <v>64</v>
      </c>
      <c r="S3" s="3" t="s">
        <v>64</v>
      </c>
      <c r="T3" s="2" t="s">
        <v>69</v>
      </c>
      <c r="U3" s="4">
        <v>0</v>
      </c>
      <c r="V3" s="4">
        <v>0</v>
      </c>
      <c r="W3" s="2">
        <v>1</v>
      </c>
      <c r="X3" s="4">
        <v>160</v>
      </c>
      <c r="Y3" s="4">
        <v>147.21</v>
      </c>
      <c r="Z3" s="4">
        <v>307.20999999999998</v>
      </c>
      <c r="AA3" s="5"/>
    </row>
    <row r="4" spans="1:27" ht="27.75" customHeight="1" x14ac:dyDescent="0.2">
      <c r="A4" s="2" t="s">
        <v>26</v>
      </c>
      <c r="B4" s="2">
        <v>4485</v>
      </c>
      <c r="C4" s="2" t="s">
        <v>45</v>
      </c>
      <c r="D4" s="2">
        <v>3500</v>
      </c>
      <c r="E4" s="2" t="s">
        <v>37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9099</v>
      </c>
      <c r="K4" s="2" t="s">
        <v>33</v>
      </c>
      <c r="L4" s="2">
        <v>7090</v>
      </c>
      <c r="M4" s="2" t="s">
        <v>52</v>
      </c>
      <c r="N4" s="8" t="s">
        <v>65</v>
      </c>
      <c r="O4" s="2" t="s">
        <v>27</v>
      </c>
      <c r="P4" s="2" t="s">
        <v>44</v>
      </c>
      <c r="Q4" s="2" t="s">
        <v>66</v>
      </c>
      <c r="R4" s="2" t="s">
        <v>67</v>
      </c>
      <c r="S4" s="3" t="s">
        <v>68</v>
      </c>
      <c r="T4" s="2" t="s">
        <v>69</v>
      </c>
      <c r="U4" s="4">
        <v>2137.63</v>
      </c>
      <c r="V4" s="4">
        <v>0</v>
      </c>
      <c r="W4" s="2">
        <v>4</v>
      </c>
      <c r="X4" s="4">
        <v>160</v>
      </c>
      <c r="Y4" s="4">
        <v>1167.8800000000001</v>
      </c>
      <c r="Z4" s="4">
        <v>3465.51</v>
      </c>
      <c r="AA4" s="5"/>
    </row>
    <row r="5" spans="1:27" ht="27.75" customHeight="1" x14ac:dyDescent="0.2">
      <c r="A5" s="2" t="s">
        <v>26</v>
      </c>
      <c r="B5" s="2">
        <v>4566</v>
      </c>
      <c r="C5" s="2" t="s">
        <v>70</v>
      </c>
      <c r="D5" s="2">
        <v>3800</v>
      </c>
      <c r="E5" s="2" t="s">
        <v>62</v>
      </c>
      <c r="F5" s="2" t="s">
        <v>28</v>
      </c>
      <c r="G5" s="2" t="s">
        <v>29</v>
      </c>
      <c r="H5" s="2" t="s">
        <v>30</v>
      </c>
      <c r="I5" s="2" t="s">
        <v>31</v>
      </c>
      <c r="J5" s="2">
        <v>9099</v>
      </c>
      <c r="K5" s="2" t="s">
        <v>33</v>
      </c>
      <c r="L5" s="2">
        <v>6956</v>
      </c>
      <c r="M5" s="2" t="s">
        <v>71</v>
      </c>
      <c r="N5" s="8" t="s">
        <v>72</v>
      </c>
      <c r="O5" s="2" t="s">
        <v>27</v>
      </c>
      <c r="P5" s="2" t="s">
        <v>34</v>
      </c>
      <c r="Q5" s="2" t="s">
        <v>56</v>
      </c>
      <c r="R5" s="2" t="s">
        <v>73</v>
      </c>
      <c r="S5" s="3" t="s">
        <v>74</v>
      </c>
      <c r="T5" s="2" t="s">
        <v>32</v>
      </c>
      <c r="U5" s="4">
        <v>818.81</v>
      </c>
      <c r="V5" s="4">
        <v>0</v>
      </c>
      <c r="W5" s="2">
        <v>3</v>
      </c>
      <c r="X5" s="4">
        <v>220</v>
      </c>
      <c r="Y5" s="4">
        <v>883.3</v>
      </c>
      <c r="Z5" s="4">
        <v>1922.11</v>
      </c>
      <c r="AA5" s="5"/>
    </row>
    <row r="6" spans="1:27" ht="27.75" customHeight="1" x14ac:dyDescent="0.2">
      <c r="A6" s="2" t="s">
        <v>26</v>
      </c>
      <c r="B6" s="2">
        <v>4576</v>
      </c>
      <c r="C6" s="2" t="s">
        <v>75</v>
      </c>
      <c r="D6" s="2">
        <v>3800</v>
      </c>
      <c r="E6" s="2" t="s">
        <v>62</v>
      </c>
      <c r="F6" s="2" t="s">
        <v>28</v>
      </c>
      <c r="G6" s="2" t="s">
        <v>29</v>
      </c>
      <c r="H6" s="2" t="s">
        <v>30</v>
      </c>
      <c r="I6" s="2" t="s">
        <v>31</v>
      </c>
      <c r="J6" s="2">
        <v>8013</v>
      </c>
      <c r="K6" s="2" t="s">
        <v>76</v>
      </c>
      <c r="L6" s="2">
        <v>7080</v>
      </c>
      <c r="M6" s="2" t="s">
        <v>77</v>
      </c>
      <c r="N6" s="8" t="s">
        <v>78</v>
      </c>
      <c r="O6" s="2" t="s">
        <v>27</v>
      </c>
      <c r="P6" s="2" t="s">
        <v>57</v>
      </c>
      <c r="Q6" s="2" t="s">
        <v>43</v>
      </c>
      <c r="R6" s="2" t="s">
        <v>79</v>
      </c>
      <c r="S6" s="3" t="s">
        <v>68</v>
      </c>
      <c r="T6" s="2" t="s">
        <v>69</v>
      </c>
      <c r="U6" s="4">
        <v>3528.39</v>
      </c>
      <c r="V6" s="4">
        <v>0</v>
      </c>
      <c r="W6" s="2">
        <v>5</v>
      </c>
      <c r="X6" s="4">
        <v>230.32</v>
      </c>
      <c r="Y6" s="4">
        <v>1589.94</v>
      </c>
      <c r="Z6" s="4">
        <v>5348.65</v>
      </c>
      <c r="AA6" s="5"/>
    </row>
    <row r="7" spans="1:27" ht="27.75" customHeight="1" x14ac:dyDescent="0.2">
      <c r="A7" s="2" t="s">
        <v>26</v>
      </c>
      <c r="B7" s="2">
        <v>4677</v>
      </c>
      <c r="C7" s="2" t="s">
        <v>46</v>
      </c>
      <c r="D7" s="2">
        <v>2300</v>
      </c>
      <c r="E7" s="2" t="s">
        <v>47</v>
      </c>
      <c r="F7" s="2" t="s">
        <v>28</v>
      </c>
      <c r="G7" s="2" t="s">
        <v>29</v>
      </c>
      <c r="H7" s="2" t="s">
        <v>30</v>
      </c>
      <c r="I7" s="2" t="s">
        <v>31</v>
      </c>
      <c r="J7" s="2">
        <v>9099</v>
      </c>
      <c r="K7" s="2" t="s">
        <v>33</v>
      </c>
      <c r="L7" s="2">
        <v>7099</v>
      </c>
      <c r="M7" s="2" t="s">
        <v>53</v>
      </c>
      <c r="N7" s="8" t="s">
        <v>80</v>
      </c>
      <c r="O7" s="2" t="s">
        <v>27</v>
      </c>
      <c r="P7" s="2" t="s">
        <v>55</v>
      </c>
      <c r="Q7" s="2" t="s">
        <v>81</v>
      </c>
      <c r="R7" s="2" t="s">
        <v>82</v>
      </c>
      <c r="S7" s="3" t="s">
        <v>83</v>
      </c>
      <c r="T7" s="2" t="s">
        <v>69</v>
      </c>
      <c r="U7" s="4">
        <v>2520.73</v>
      </c>
      <c r="V7" s="4">
        <v>287.7</v>
      </c>
      <c r="W7" s="2">
        <v>3</v>
      </c>
      <c r="X7" s="4">
        <v>461.2</v>
      </c>
      <c r="Y7" s="4">
        <v>834.2</v>
      </c>
      <c r="Z7" s="4">
        <v>4103.83</v>
      </c>
      <c r="AA7" s="5"/>
    </row>
    <row r="8" spans="1:27" ht="27.75" customHeight="1" x14ac:dyDescent="0.2">
      <c r="A8" s="2" t="s">
        <v>26</v>
      </c>
      <c r="B8" s="2">
        <v>4744</v>
      </c>
      <c r="C8" s="2" t="s">
        <v>60</v>
      </c>
      <c r="D8" s="2">
        <v>4800</v>
      </c>
      <c r="E8" s="2" t="s">
        <v>38</v>
      </c>
      <c r="F8" s="2" t="s">
        <v>28</v>
      </c>
      <c r="G8" s="2" t="s">
        <v>29</v>
      </c>
      <c r="H8" s="2" t="s">
        <v>30</v>
      </c>
      <c r="I8" s="2" t="s">
        <v>31</v>
      </c>
      <c r="J8" s="2">
        <v>9099</v>
      </c>
      <c r="K8" s="2" t="s">
        <v>33</v>
      </c>
      <c r="L8" s="2">
        <v>7095</v>
      </c>
      <c r="M8" s="2" t="s">
        <v>84</v>
      </c>
      <c r="N8" s="8" t="s">
        <v>36</v>
      </c>
      <c r="O8" s="2" t="s">
        <v>27</v>
      </c>
      <c r="P8" s="2" t="s">
        <v>34</v>
      </c>
      <c r="Q8" s="2" t="s">
        <v>85</v>
      </c>
      <c r="R8" s="2" t="s">
        <v>86</v>
      </c>
      <c r="S8" s="3" t="s">
        <v>68</v>
      </c>
      <c r="T8" s="2" t="s">
        <v>32</v>
      </c>
      <c r="U8" s="4">
        <v>0</v>
      </c>
      <c r="V8" s="4">
        <v>0</v>
      </c>
      <c r="W8" s="2">
        <v>2</v>
      </c>
      <c r="X8" s="4">
        <v>0</v>
      </c>
      <c r="Y8" s="4">
        <v>994.2</v>
      </c>
      <c r="Z8" s="4">
        <f>SUM(U8,V8,X8,Y8)</f>
        <v>994.2</v>
      </c>
      <c r="AA8" s="5"/>
    </row>
    <row r="9" spans="1:27" ht="27.75" customHeight="1" x14ac:dyDescent="0.2">
      <c r="A9" s="2" t="s">
        <v>26</v>
      </c>
      <c r="B9" s="2">
        <v>8341</v>
      </c>
      <c r="C9" s="2" t="s">
        <v>87</v>
      </c>
      <c r="D9" s="2">
        <v>1100</v>
      </c>
      <c r="E9" s="2" t="s">
        <v>61</v>
      </c>
      <c r="F9" s="2" t="s">
        <v>28</v>
      </c>
      <c r="G9" s="2" t="s">
        <v>29</v>
      </c>
      <c r="H9" s="2" t="s">
        <v>48</v>
      </c>
      <c r="I9" s="2" t="s">
        <v>49</v>
      </c>
      <c r="J9" s="2">
        <v>1002</v>
      </c>
      <c r="K9" s="2" t="s">
        <v>88</v>
      </c>
      <c r="L9" s="2">
        <v>7112</v>
      </c>
      <c r="M9" s="2" t="s">
        <v>89</v>
      </c>
      <c r="N9" s="8" t="s">
        <v>90</v>
      </c>
      <c r="O9" s="2" t="s">
        <v>27</v>
      </c>
      <c r="P9" s="2" t="s">
        <v>59</v>
      </c>
      <c r="Q9" s="2" t="s">
        <v>91</v>
      </c>
      <c r="R9" s="2" t="s">
        <v>92</v>
      </c>
      <c r="S9" s="3" t="s">
        <v>64</v>
      </c>
      <c r="T9" s="2" t="s">
        <v>32</v>
      </c>
      <c r="U9" s="4">
        <v>5166.59</v>
      </c>
      <c r="V9" s="4">
        <v>0</v>
      </c>
      <c r="W9" s="2">
        <v>3</v>
      </c>
      <c r="X9" s="4">
        <v>160</v>
      </c>
      <c r="Y9" s="4">
        <v>999.85</v>
      </c>
      <c r="Z9" s="4">
        <v>6326.44</v>
      </c>
      <c r="AA9" s="5"/>
    </row>
    <row r="10" spans="1:27" ht="27.75" customHeight="1" x14ac:dyDescent="0.2">
      <c r="A10" s="2" t="s">
        <v>26</v>
      </c>
      <c r="B10" s="2">
        <v>9261</v>
      </c>
      <c r="C10" s="2" t="s">
        <v>93</v>
      </c>
      <c r="D10" s="2">
        <v>110</v>
      </c>
      <c r="E10" s="2" t="s">
        <v>94</v>
      </c>
      <c r="F10" s="2" t="s">
        <v>36</v>
      </c>
      <c r="G10" s="2" t="s">
        <v>39</v>
      </c>
      <c r="H10" s="2" t="s">
        <v>95</v>
      </c>
      <c r="I10" s="2" t="s">
        <v>96</v>
      </c>
      <c r="J10" s="2">
        <v>9001</v>
      </c>
      <c r="K10" s="2" t="s">
        <v>97</v>
      </c>
      <c r="L10" s="2">
        <v>7101</v>
      </c>
      <c r="M10" s="2" t="s">
        <v>98</v>
      </c>
      <c r="N10" s="8">
        <v>1272305911684</v>
      </c>
      <c r="O10" s="2" t="s">
        <v>27</v>
      </c>
      <c r="P10" s="2" t="s">
        <v>58</v>
      </c>
      <c r="Q10" s="2" t="s">
        <v>59</v>
      </c>
      <c r="R10" s="2" t="s">
        <v>73</v>
      </c>
      <c r="S10" s="3" t="s">
        <v>92</v>
      </c>
      <c r="T10" s="2" t="s">
        <v>32</v>
      </c>
      <c r="U10" s="4">
        <v>5786</v>
      </c>
      <c r="V10" s="4">
        <v>0</v>
      </c>
      <c r="W10" s="2">
        <v>2</v>
      </c>
      <c r="X10" s="4">
        <v>160</v>
      </c>
      <c r="Y10" s="4">
        <v>849.24</v>
      </c>
      <c r="Z10" s="4">
        <v>6795.24</v>
      </c>
      <c r="AA10" s="5"/>
    </row>
    <row r="11" spans="1:27" ht="27.75" customHeight="1" x14ac:dyDescent="0.2">
      <c r="A11" s="2" t="s">
        <v>26</v>
      </c>
      <c r="B11" s="2">
        <v>9264</v>
      </c>
      <c r="C11" s="2" t="s">
        <v>99</v>
      </c>
      <c r="D11" s="2">
        <v>110</v>
      </c>
      <c r="E11" s="2" t="s">
        <v>94</v>
      </c>
      <c r="F11" s="2" t="s">
        <v>36</v>
      </c>
      <c r="G11" s="2" t="s">
        <v>39</v>
      </c>
      <c r="H11" s="2" t="s">
        <v>100</v>
      </c>
      <c r="I11" s="2" t="s">
        <v>101</v>
      </c>
      <c r="J11" s="2">
        <v>9001</v>
      </c>
      <c r="K11" s="2" t="s">
        <v>97</v>
      </c>
      <c r="L11" s="2">
        <v>7102</v>
      </c>
      <c r="M11" s="2" t="s">
        <v>98</v>
      </c>
      <c r="N11" s="8" t="s">
        <v>36</v>
      </c>
      <c r="O11" s="2" t="s">
        <v>125</v>
      </c>
      <c r="P11" s="2" t="s">
        <v>58</v>
      </c>
      <c r="Q11" s="2" t="s">
        <v>59</v>
      </c>
      <c r="R11" s="2" t="s">
        <v>73</v>
      </c>
      <c r="S11" s="3" t="s">
        <v>92</v>
      </c>
      <c r="T11" s="2" t="s">
        <v>36</v>
      </c>
      <c r="U11" s="4">
        <v>0</v>
      </c>
      <c r="V11" s="4">
        <v>0</v>
      </c>
      <c r="W11" s="2">
        <v>2</v>
      </c>
      <c r="X11" s="4">
        <v>160</v>
      </c>
      <c r="Y11" s="4">
        <v>849.24</v>
      </c>
      <c r="Z11" s="4">
        <v>1009.24</v>
      </c>
      <c r="AA11" s="5"/>
    </row>
    <row r="12" spans="1:27" ht="27.75" customHeight="1" x14ac:dyDescent="0.2">
      <c r="A12" s="2" t="s">
        <v>26</v>
      </c>
      <c r="B12" s="2">
        <v>9272</v>
      </c>
      <c r="C12" s="2" t="s">
        <v>102</v>
      </c>
      <c r="D12" s="2">
        <v>120</v>
      </c>
      <c r="E12" s="2" t="s">
        <v>103</v>
      </c>
      <c r="F12" s="2" t="s">
        <v>36</v>
      </c>
      <c r="G12" s="2" t="s">
        <v>39</v>
      </c>
      <c r="H12" s="2" t="s">
        <v>104</v>
      </c>
      <c r="I12" s="2" t="s">
        <v>105</v>
      </c>
      <c r="J12" s="2">
        <v>9001</v>
      </c>
      <c r="K12" s="2" t="s">
        <v>97</v>
      </c>
      <c r="L12" s="2">
        <v>7103</v>
      </c>
      <c r="M12" s="2" t="s">
        <v>106</v>
      </c>
      <c r="N12" s="8">
        <v>4137014988878</v>
      </c>
      <c r="O12" s="2" t="s">
        <v>27</v>
      </c>
      <c r="P12" s="2" t="s">
        <v>107</v>
      </c>
      <c r="Q12" s="2" t="s">
        <v>59</v>
      </c>
      <c r="R12" s="2" t="s">
        <v>74</v>
      </c>
      <c r="S12" s="3" t="s">
        <v>64</v>
      </c>
      <c r="T12" s="2" t="s">
        <v>32</v>
      </c>
      <c r="U12" s="4">
        <v>1439.82</v>
      </c>
      <c r="V12" s="4">
        <v>0</v>
      </c>
      <c r="W12" s="2">
        <v>2</v>
      </c>
      <c r="X12" s="4">
        <v>160</v>
      </c>
      <c r="Y12" s="4">
        <v>849.24</v>
      </c>
      <c r="Z12" s="4">
        <v>2449.06</v>
      </c>
      <c r="AA12" s="5"/>
    </row>
    <row r="13" spans="1:27" ht="27.75" customHeight="1" x14ac:dyDescent="0.2">
      <c r="A13" s="2" t="s">
        <v>26</v>
      </c>
      <c r="B13" s="2">
        <v>9277</v>
      </c>
      <c r="C13" s="2" t="s">
        <v>108</v>
      </c>
      <c r="D13" s="2">
        <v>110</v>
      </c>
      <c r="E13" s="2" t="s">
        <v>94</v>
      </c>
      <c r="F13" s="2" t="s">
        <v>36</v>
      </c>
      <c r="G13" s="2" t="s">
        <v>39</v>
      </c>
      <c r="H13" s="2" t="s">
        <v>100</v>
      </c>
      <c r="I13" s="2" t="s">
        <v>101</v>
      </c>
      <c r="J13" s="2">
        <v>9001</v>
      </c>
      <c r="K13" s="2" t="s">
        <v>97</v>
      </c>
      <c r="L13" s="2">
        <v>7104</v>
      </c>
      <c r="M13" s="2" t="s">
        <v>98</v>
      </c>
      <c r="N13" s="8">
        <v>1272305911981</v>
      </c>
      <c r="O13" s="2" t="s">
        <v>27</v>
      </c>
      <c r="P13" s="2" t="s">
        <v>109</v>
      </c>
      <c r="Q13" s="2" t="s">
        <v>59</v>
      </c>
      <c r="R13" s="2" t="s">
        <v>73</v>
      </c>
      <c r="S13" s="3" t="s">
        <v>74</v>
      </c>
      <c r="T13" s="2" t="s">
        <v>32</v>
      </c>
      <c r="U13" s="4">
        <v>1862.18</v>
      </c>
      <c r="V13" s="4">
        <v>0</v>
      </c>
      <c r="W13" s="2">
        <v>3</v>
      </c>
      <c r="X13" s="4">
        <v>160</v>
      </c>
      <c r="Y13" s="4">
        <v>1415.4</v>
      </c>
      <c r="Z13" s="4">
        <v>3437.58</v>
      </c>
      <c r="AA13" s="5"/>
    </row>
    <row r="14" spans="1:27" ht="27.75" customHeight="1" x14ac:dyDescent="0.2">
      <c r="A14" s="2" t="s">
        <v>26</v>
      </c>
      <c r="B14" s="2">
        <v>9278</v>
      </c>
      <c r="C14" s="2" t="s">
        <v>110</v>
      </c>
      <c r="D14" s="2">
        <v>120</v>
      </c>
      <c r="E14" s="2" t="s">
        <v>103</v>
      </c>
      <c r="F14" s="2" t="s">
        <v>36</v>
      </c>
      <c r="G14" s="2" t="s">
        <v>39</v>
      </c>
      <c r="H14" s="2" t="s">
        <v>104</v>
      </c>
      <c r="I14" s="2" t="s">
        <v>105</v>
      </c>
      <c r="J14" s="2">
        <v>9001</v>
      </c>
      <c r="K14" s="2" t="s">
        <v>97</v>
      </c>
      <c r="L14" s="2">
        <v>7105</v>
      </c>
      <c r="M14" s="2" t="s">
        <v>106</v>
      </c>
      <c r="N14" s="8">
        <v>1272305992011</v>
      </c>
      <c r="O14" s="2" t="s">
        <v>27</v>
      </c>
      <c r="P14" s="2" t="s">
        <v>107</v>
      </c>
      <c r="Q14" s="2" t="s">
        <v>59</v>
      </c>
      <c r="R14" s="2" t="s">
        <v>74</v>
      </c>
      <c r="S14" s="3" t="s">
        <v>64</v>
      </c>
      <c r="T14" s="2" t="s">
        <v>32</v>
      </c>
      <c r="U14" s="4">
        <v>1369.82</v>
      </c>
      <c r="V14" s="4">
        <v>0</v>
      </c>
      <c r="W14" s="2">
        <v>2</v>
      </c>
      <c r="X14" s="4">
        <v>160</v>
      </c>
      <c r="Y14" s="4">
        <v>849.24</v>
      </c>
      <c r="Z14" s="4">
        <v>2379.06</v>
      </c>
      <c r="AA14" s="5"/>
    </row>
    <row r="15" spans="1:27" ht="27.75" customHeight="1" x14ac:dyDescent="0.2">
      <c r="A15" s="2" t="s">
        <v>26</v>
      </c>
      <c r="B15" s="2">
        <v>60513</v>
      </c>
      <c r="C15" s="2" t="s">
        <v>50</v>
      </c>
      <c r="D15" s="2">
        <v>2000</v>
      </c>
      <c r="E15" s="2" t="s">
        <v>51</v>
      </c>
      <c r="F15" s="2" t="s">
        <v>36</v>
      </c>
      <c r="G15" s="2" t="s">
        <v>39</v>
      </c>
      <c r="H15" s="2" t="s">
        <v>40</v>
      </c>
      <c r="I15" s="2" t="s">
        <v>41</v>
      </c>
      <c r="J15" s="2">
        <v>6001</v>
      </c>
      <c r="K15" s="2" t="s">
        <v>42</v>
      </c>
      <c r="L15" s="2">
        <v>7111</v>
      </c>
      <c r="M15" s="2" t="s">
        <v>89</v>
      </c>
      <c r="N15" s="8" t="s">
        <v>111</v>
      </c>
      <c r="O15" s="2" t="s">
        <v>27</v>
      </c>
      <c r="P15" s="2" t="s">
        <v>44</v>
      </c>
      <c r="Q15" s="2" t="s">
        <v>112</v>
      </c>
      <c r="R15" s="2" t="s">
        <v>92</v>
      </c>
      <c r="S15" s="3" t="s">
        <v>64</v>
      </c>
      <c r="T15" s="2" t="s">
        <v>32</v>
      </c>
      <c r="U15" s="4">
        <v>948.08</v>
      </c>
      <c r="V15" s="4">
        <v>0</v>
      </c>
      <c r="W15" s="2">
        <v>3</v>
      </c>
      <c r="X15" s="4">
        <v>160</v>
      </c>
      <c r="Y15" s="4">
        <v>1266.8</v>
      </c>
      <c r="Z15" s="4">
        <v>2374.88</v>
      </c>
      <c r="AA15" s="5"/>
    </row>
    <row r="16" spans="1:27" ht="27.75" customHeight="1" x14ac:dyDescent="0.2">
      <c r="A16" s="2" t="s">
        <v>26</v>
      </c>
      <c r="B16" s="2">
        <v>60524</v>
      </c>
      <c r="C16" s="2" t="s">
        <v>113</v>
      </c>
      <c r="D16" s="2">
        <v>1000</v>
      </c>
      <c r="E16" s="2" t="s">
        <v>114</v>
      </c>
      <c r="F16" s="2" t="s">
        <v>36</v>
      </c>
      <c r="G16" s="2" t="s">
        <v>39</v>
      </c>
      <c r="H16" s="2" t="s">
        <v>115</v>
      </c>
      <c r="I16" s="2" t="s">
        <v>116</v>
      </c>
      <c r="J16" s="2">
        <v>1000</v>
      </c>
      <c r="K16" s="2" t="s">
        <v>117</v>
      </c>
      <c r="L16" s="2">
        <v>7115</v>
      </c>
      <c r="M16" s="2" t="s">
        <v>118</v>
      </c>
      <c r="N16" s="8" t="s">
        <v>119</v>
      </c>
      <c r="O16" s="2" t="s">
        <v>27</v>
      </c>
      <c r="P16" s="2" t="s">
        <v>59</v>
      </c>
      <c r="Q16" s="2" t="s">
        <v>120</v>
      </c>
      <c r="R16" s="2" t="s">
        <v>82</v>
      </c>
      <c r="S16" s="3" t="s">
        <v>121</v>
      </c>
      <c r="T16" s="2" t="s">
        <v>32</v>
      </c>
      <c r="U16" s="4">
        <v>4498.4399999999996</v>
      </c>
      <c r="V16" s="4">
        <v>0</v>
      </c>
      <c r="W16" s="2">
        <v>2</v>
      </c>
      <c r="X16" s="4">
        <v>160</v>
      </c>
      <c r="Y16" s="4">
        <v>958.41</v>
      </c>
      <c r="Z16" s="4">
        <v>5616.85</v>
      </c>
      <c r="AA16" s="5"/>
    </row>
    <row r="17" spans="1:26" ht="27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f t="shared" ref="U17:Z17" si="0">SUM(U3:U16)</f>
        <v>30076.49</v>
      </c>
      <c r="V17" s="6">
        <f t="shared" si="0"/>
        <v>287.7</v>
      </c>
      <c r="W17" s="7">
        <f t="shared" si="0"/>
        <v>37</v>
      </c>
      <c r="X17" s="6">
        <f t="shared" si="0"/>
        <v>2511.52</v>
      </c>
      <c r="Y17" s="6">
        <f t="shared" si="0"/>
        <v>13654.15</v>
      </c>
      <c r="Z17" s="6">
        <f t="shared" si="0"/>
        <v>46529.86</v>
      </c>
    </row>
    <row r="18" spans="1:26" ht="76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 s="9" t="s">
        <v>35</v>
      </c>
      <c r="W18"/>
      <c r="X18"/>
      <c r="Y18"/>
      <c r="Z18"/>
    </row>
    <row r="19" spans="1:26" ht="27.75" customHeight="1" x14ac:dyDescent="0.2"/>
    <row r="20" spans="1:26" ht="30.75" customHeight="1" x14ac:dyDescent="0.2"/>
    <row r="21" spans="1:26" x14ac:dyDescent="0.2">
      <c r="U21" s="5"/>
      <c r="V21" s="5"/>
      <c r="W21" s="5"/>
      <c r="X21" s="5"/>
      <c r="Y21" s="5"/>
      <c r="Z21" s="5"/>
    </row>
  </sheetData>
  <mergeCells count="1">
    <mergeCell ref="A1:Z1"/>
  </mergeCells>
  <conditionalFormatting sqref="L18">
    <cfRule type="duplicateValues" dxfId="1" priority="1"/>
  </conditionalFormatting>
  <conditionalFormatting sqref="L19:L1048576 L1:L17">
    <cfRule type="duplicateValues" dxfId="0" priority="2"/>
  </conditionalFormatting>
  <pageMargins left="0.78740157499999996" right="0.78740157499999996" top="0.984251969" bottom="0.984251969" header="0.4921259845" footer="0.4921259845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diárias e passagens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Maria Luzineide Borges dos Santos</cp:lastModifiedBy>
  <cp:lastPrinted>2026-06-03T17:54:11Z</cp:lastPrinted>
  <dcterms:created xsi:type="dcterms:W3CDTF">2022-08-05T16:53:28Z</dcterms:created>
  <dcterms:modified xsi:type="dcterms:W3CDTF">2026-07-29T17:45:47Z</dcterms:modified>
</cp:coreProperties>
</file>