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6\MARÇO 2026\2 QUINZENA\"/>
    </mc:Choice>
  </mc:AlternateContent>
  <xr:revisionPtr revIDLastSave="0" documentId="13_ncr:1_{09C7E810-AC64-41D3-8C96-E4B450F9CF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Z31" i="1" s="1"/>
  <c r="U31" i="1"/>
  <c r="V31" i="1"/>
  <c r="W31" i="1"/>
  <c r="X31" i="1"/>
  <c r="Y31" i="1"/>
</calcChain>
</file>

<file path=xl/sharedStrings.xml><?xml version="1.0" encoding="utf-8"?>
<sst xmlns="http://schemas.openxmlformats.org/spreadsheetml/2006/main" count="469" uniqueCount="189">
  <si>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</si>
  <si>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</si>
  <si>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</si>
  <si>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</si>
  <si>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</si>
  <si>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</si>
  <si>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</si>
  <si>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</si>
  <si>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</si>
  <si>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</si>
  <si>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</si>
  <si>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</si>
  <si>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</si>
  <si>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</si>
  <si>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</si>
  <si>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</si>
  <si>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</si>
  <si>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</si>
  <si>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</si>
  <si>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</si>
  <si>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</si>
  <si>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</si>
  <si>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</si>
  <si>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</si>
  <si>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</si>
  <si>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</si>
  <si>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</si>
  <si>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</si>
  <si>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</si>
  <si>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</si>
  <si>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</si>
  <si>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</si>
  <si>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</si>
  <si>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</si>
  <si>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Brasília</t>
  </si>
  <si>
    <t>* Seguro refere-se a Seguro Auto quando há locação de véiculo</t>
  </si>
  <si>
    <t>ISAC PIRES MORAES FILHO</t>
  </si>
  <si>
    <t>GERÊNCIA DE MANUTENÇÃO DA PLANTA</t>
  </si>
  <si>
    <t>X</t>
  </si>
  <si>
    <t>JANINE PIMENTA RABELO GOIS</t>
  </si>
  <si>
    <t>REUNIÃO IMPLEMENTAÇÃO CONTACT CENTER JUNTO ST SERVIÇOS</t>
  </si>
  <si>
    <t>Brasília - DF</t>
  </si>
  <si>
    <t>PORTO ALEGRE - RS</t>
  </si>
  <si>
    <t>STANDARD</t>
  </si>
  <si>
    <t>GERÊNCIA DE ENGENHARIA DE CLIENTES</t>
  </si>
  <si>
    <t>ENGENHEIRO</t>
  </si>
  <si>
    <t>Campo Grande</t>
  </si>
  <si>
    <t>GERÊNCIA DE OPERAÇÃO DE REDES E SERVIÇOS</t>
  </si>
  <si>
    <t>GERÊNCIA DE ENGENHARIA DE REDES E PLAT.</t>
  </si>
  <si>
    <t>AD</t>
  </si>
  <si>
    <t>Ad Nutum</t>
  </si>
  <si>
    <t>ASSESSOR III</t>
  </si>
  <si>
    <t>GERÊNCIA DE OPERAÇÕES COMERCIAIS</t>
  </si>
  <si>
    <t>ASSESSOR II</t>
  </si>
  <si>
    <t>LEANDRO CARVALHO ALBUQUERQUE</t>
  </si>
  <si>
    <t>GERÊNCIA DE PLANEJAMENTO E MARKETING</t>
  </si>
  <si>
    <t>GERENTE</t>
  </si>
  <si>
    <t>RELATÓRIO DE VIAGENS A SERVIÇO DA TELEBRAS - PERÍODO DE 16 A 31 DE MARÇO DE 2026</t>
  </si>
  <si>
    <t>FORKBY</t>
  </si>
  <si>
    <t>22.03.2026</t>
  </si>
  <si>
    <t>26.03.2026</t>
  </si>
  <si>
    <t>RODNEY GOMES FELIPE</t>
  </si>
  <si>
    <t>Evento SATShow Week (Satellite 2026)</t>
  </si>
  <si>
    <t>2305010592670/71</t>
  </si>
  <si>
    <t>Brasília-DF</t>
  </si>
  <si>
    <t>Washington D.C.</t>
  </si>
  <si>
    <t>21.03.2026</t>
  </si>
  <si>
    <t>27.03.2026</t>
  </si>
  <si>
    <t>ISABELA AQUINO SCHNEIDER</t>
  </si>
  <si>
    <t>GERÊNCIA JURÍDICA</t>
  </si>
  <si>
    <t>Evento "Responsabilidade Empresarial no Enfretamento ao Fem</t>
  </si>
  <si>
    <t>CSDSYE</t>
  </si>
  <si>
    <t>Rio de Janeiro(SDU)</t>
  </si>
  <si>
    <t>31.03.2026</t>
  </si>
  <si>
    <t>DANIEL HANNA LAGUNA</t>
  </si>
  <si>
    <t>GER. DE REL. COM OPERADORAS E PARCEIROS</t>
  </si>
  <si>
    <t>Participação na SATSHOW 2026</t>
  </si>
  <si>
    <t>2305010592672/73</t>
  </si>
  <si>
    <t>PÉRICLES AUGUSTUS BARBOSA PÓVOA</t>
  </si>
  <si>
    <t>Fiscalização de Manutenção do backbone Fibras ópticas</t>
  </si>
  <si>
    <t>JRBLBB</t>
  </si>
  <si>
    <t>Brasília/DF</t>
  </si>
  <si>
    <t>Belém/PA</t>
  </si>
  <si>
    <t>24.03.2026</t>
  </si>
  <si>
    <t>RAFAEL BATISTA LEITE GOMES</t>
  </si>
  <si>
    <t>Fiscalização Contrato TLB-CTR-2022/00067 eTLB-CTR-022/00066</t>
  </si>
  <si>
    <t>MV1QDAO19WBR</t>
  </si>
  <si>
    <t>Brasilia-DF</t>
  </si>
  <si>
    <t>Rio Branco - AC</t>
  </si>
  <si>
    <t>16.03.2026</t>
  </si>
  <si>
    <t>19.03.2026</t>
  </si>
  <si>
    <t>ECONOMICO</t>
  </si>
  <si>
    <t>VAGNER VIEIRA SCHMITT</t>
  </si>
  <si>
    <t>ESCRITÓRIO REGIONAL DE PORTO ALEGRE</t>
  </si>
  <si>
    <t>Evento de Smart Cities</t>
  </si>
  <si>
    <t>Porto Alegre</t>
  </si>
  <si>
    <t>Curitiba</t>
  </si>
  <si>
    <t>25.03.2026</t>
  </si>
  <si>
    <t>LIGHT</t>
  </si>
  <si>
    <t>Reunião com órgãos MCom, MJSP e suas agências</t>
  </si>
  <si>
    <t>30.03.2026</t>
  </si>
  <si>
    <t>01.04.2026</t>
  </si>
  <si>
    <t>ANTONIO MARCELO OLIVEIRA RIBEIRO</t>
  </si>
  <si>
    <t>Manutenção corretiva na CMS-2 (PIP1), em Piripiri-PI.</t>
  </si>
  <si>
    <t>UQLSNX</t>
  </si>
  <si>
    <t>Teresina-PI</t>
  </si>
  <si>
    <t>02.04.2026</t>
  </si>
  <si>
    <t>Manutenção Corretiva Automação GMGs</t>
  </si>
  <si>
    <t>N/A</t>
  </si>
  <si>
    <t>18.03.2026</t>
  </si>
  <si>
    <t>JONNY WILLIAN LUIZ ANDRADE CORRÊA</t>
  </si>
  <si>
    <t>Rio de Janeiro - Galeão</t>
  </si>
  <si>
    <t>Washington DC</t>
  </si>
  <si>
    <t>MAURÍCIO DE SOUZA SANTOS</t>
  </si>
  <si>
    <t>GERÊNCIA FINANCEIRA E ORÇAMENTÁRIA</t>
  </si>
  <si>
    <t>Fiscalização GMP - TLB-CTR-2022/00067 e TLB-CTR-2022/00066</t>
  </si>
  <si>
    <t>FWZWBK</t>
  </si>
  <si>
    <t>Campo Grande - MS</t>
  </si>
  <si>
    <t>RODRIGO ANDRADE SILVEIRA DE ARAÚJO</t>
  </si>
  <si>
    <t>Manutenção Corretiva Automação Geradores</t>
  </si>
  <si>
    <t>LUCAS SANTANA DE OLIVEIRA</t>
  </si>
  <si>
    <t>GERÊNCIA DE ENGENHARIA E OPERACÃO DE SAT</t>
  </si>
  <si>
    <t>Manutenção da estação CMS de Piripiri-PI</t>
  </si>
  <si>
    <t>MYLANE VIANA HORTEGAL BERGAMASCHI</t>
  </si>
  <si>
    <t>BRASILIA/DF</t>
  </si>
  <si>
    <t>RIO BRANCO/AC</t>
  </si>
  <si>
    <t>BRUNO DA SILVA SOUSA</t>
  </si>
  <si>
    <t>Reunião com governo do Maranhão (ATI-MA,CAEMA) infovia MA</t>
  </si>
  <si>
    <t>JEPSCE</t>
  </si>
  <si>
    <t>São Luís-MA</t>
  </si>
  <si>
    <t>Reunião com Secretário de Educação e Governador da Paraíba</t>
  </si>
  <si>
    <t>João Pessoa/PB</t>
  </si>
  <si>
    <t>BRUNO DA FONSECA SOARES DE SOUSA</t>
  </si>
  <si>
    <t>Evento: 18ª Caravana Federativa no Estado de Rio de Janeiro</t>
  </si>
  <si>
    <t>Rio de Janeiro - SDU</t>
  </si>
  <si>
    <t>LAURO ARCANGELO ZANOL</t>
  </si>
  <si>
    <t>Executivo</t>
  </si>
  <si>
    <t>CA</t>
  </si>
  <si>
    <t>Conselho Adm c/Vínc</t>
  </si>
  <si>
    <t>Reunião ordinária do CA dia 18 de março</t>
  </si>
  <si>
    <t>POA - Porto Alegre - RS</t>
  </si>
  <si>
    <t>Brasilia DF</t>
  </si>
  <si>
    <t>17.03.2026</t>
  </si>
  <si>
    <t>LEONARDO PEIXOTO ESTEVÃO</t>
  </si>
  <si>
    <t>CONSELHO FISCAL</t>
  </si>
  <si>
    <t>CF</t>
  </si>
  <si>
    <t>Conselho Fisc CLT s/</t>
  </si>
  <si>
    <t>CONSELHEIRO</t>
  </si>
  <si>
    <t>Reunião ordinária do Conselho Fiscal dias 17 e 18 de março</t>
  </si>
  <si>
    <t>IZA - Juiz de Fora</t>
  </si>
  <si>
    <t>JORGE RICARDO BITTAR</t>
  </si>
  <si>
    <t>CONSELHO DE ADMINISTRAÇÃO</t>
  </si>
  <si>
    <t>CC</t>
  </si>
  <si>
    <t>Conselho Adm Est s/V</t>
  </si>
  <si>
    <t>Rio de Janeiro - santos Dumont</t>
  </si>
  <si>
    <t>MARCO NORCI SCHROEDER</t>
  </si>
  <si>
    <t>CB</t>
  </si>
  <si>
    <t>Conselho Adm CLT s/V</t>
  </si>
  <si>
    <t>SDU - santos Dumont - RJ</t>
  </si>
  <si>
    <t>CLEBER SANTIAGO</t>
  </si>
  <si>
    <t>COMITÊ DE AUDITORIA ESTATUTÁRIO</t>
  </si>
  <si>
    <t>AC</t>
  </si>
  <si>
    <t>Coaud CLT s/V</t>
  </si>
  <si>
    <t>AUDITOR</t>
  </si>
  <si>
    <t>Reunião ordinária conjunta com CA e CF dia 18 de março</t>
  </si>
  <si>
    <t>CNF - Confins - MG</t>
  </si>
  <si>
    <t>GUILHERME CANAAN BETHONICO</t>
  </si>
  <si>
    <t>Reunião ordinária conjunta COAUD, CA e CF dia 18 de março</t>
  </si>
  <si>
    <t>Belo Horizonte - MG</t>
  </si>
  <si>
    <t>TATIANA RÚBIA MELO MIRANDA</t>
  </si>
  <si>
    <t>DIRETORIA ADMI-FINANC. E REL. COM INV</t>
  </si>
  <si>
    <t>DV</t>
  </si>
  <si>
    <t>Diretor CLT s/ Vinc</t>
  </si>
  <si>
    <t>DIRETOR</t>
  </si>
  <si>
    <t>Agenda Institucional no Estado do Mato Grosso do Sul</t>
  </si>
  <si>
    <t>Evento Responsabilidade Empresarial no Enfretamento ao Fem</t>
  </si>
  <si>
    <t>GKWFVO</t>
  </si>
  <si>
    <t>ANDRE CHAGAS LEITE DA FONSECA</t>
  </si>
  <si>
    <t>DIRETORIA TÉCNICO-OPERACIONAL</t>
  </si>
  <si>
    <t>IBPGDM</t>
  </si>
  <si>
    <t>HERMANO STUDART LINS DE ALBUQUERQUE</t>
  </si>
  <si>
    <t>PRESIDÊNCIA</t>
  </si>
  <si>
    <t>PR</t>
  </si>
  <si>
    <t>Presidente CLT s/Vín</t>
  </si>
  <si>
    <t>PRESIDENTE</t>
  </si>
  <si>
    <t>Congresso Satellite GovMilSpace</t>
  </si>
  <si>
    <t>BZCORS03545821</t>
  </si>
  <si>
    <t>Washington DC, USA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</si>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</sst>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5"/>
  <sheetViews>
    <sheetView tabSelected="1" topLeftCell="O1" zoomScale="70" zoomScaleNormal="70" workbookViewId="0">
      <selection activeCell="S33" sqref="S33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9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2838</v>
      </c>
      <c r="C3" s="2" t="s">
        <v>39</v>
      </c>
      <c r="D3" s="2">
        <v>4600</v>
      </c>
      <c r="E3" s="2" t="s">
        <v>52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6945</v>
      </c>
      <c r="M3" s="2" t="s">
        <v>40</v>
      </c>
      <c r="N3" s="8" t="s">
        <v>58</v>
      </c>
      <c r="O3" s="2" t="s">
        <v>27</v>
      </c>
      <c r="P3" s="2" t="s">
        <v>41</v>
      </c>
      <c r="Q3" s="2" t="s">
        <v>42</v>
      </c>
      <c r="R3" s="2" t="s">
        <v>59</v>
      </c>
      <c r="S3" s="3" t="s">
        <v>60</v>
      </c>
      <c r="T3" s="2" t="s">
        <v>43</v>
      </c>
      <c r="U3" s="4">
        <v>5086.13</v>
      </c>
      <c r="V3" s="4">
        <v>0</v>
      </c>
      <c r="W3" s="2">
        <v>5</v>
      </c>
      <c r="X3" s="4">
        <v>160</v>
      </c>
      <c r="Y3" s="4">
        <v>1589.94</v>
      </c>
      <c r="Z3" s="4">
        <v>6836.07</v>
      </c>
      <c r="AA3" s="5"/>
    </row>
    <row r="4" spans="1:27" ht="27.75" customHeight="1" x14ac:dyDescent="0.2">
      <c r="A4" s="2" t="s">
        <v>26</v>
      </c>
      <c r="B4" s="2">
        <v>4382</v>
      </c>
      <c r="C4" s="2" t="s">
        <v>61</v>
      </c>
      <c r="D4" s="2">
        <v>3500</v>
      </c>
      <c r="E4" s="2" t="s">
        <v>47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6951</v>
      </c>
      <c r="M4" s="2" t="s">
        <v>62</v>
      </c>
      <c r="N4" s="8" t="s">
        <v>63</v>
      </c>
      <c r="O4" s="2" t="s">
        <v>27</v>
      </c>
      <c r="P4" s="2" t="s">
        <v>64</v>
      </c>
      <c r="Q4" s="2" t="s">
        <v>65</v>
      </c>
      <c r="R4" s="2" t="s">
        <v>66</v>
      </c>
      <c r="S4" s="3" t="s">
        <v>67</v>
      </c>
      <c r="T4" s="2" t="s">
        <v>32</v>
      </c>
      <c r="U4" s="4">
        <v>16476.37</v>
      </c>
      <c r="V4" s="4">
        <v>0</v>
      </c>
      <c r="W4" s="2">
        <v>7</v>
      </c>
      <c r="X4" s="4">
        <v>1030.71</v>
      </c>
      <c r="Y4" s="4">
        <v>13402.8</v>
      </c>
      <c r="Z4" s="4">
        <v>30909.88</v>
      </c>
      <c r="AA4" s="5"/>
    </row>
    <row r="5" spans="1:27" ht="27.75" customHeight="1" x14ac:dyDescent="0.2">
      <c r="A5" s="2" t="s">
        <v>26</v>
      </c>
      <c r="B5" s="2">
        <v>4407</v>
      </c>
      <c r="C5" s="2" t="s">
        <v>68</v>
      </c>
      <c r="D5" s="2">
        <v>1200</v>
      </c>
      <c r="E5" s="2" t="s">
        <v>69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6969</v>
      </c>
      <c r="M5" s="2" t="s">
        <v>70</v>
      </c>
      <c r="N5" s="8" t="s">
        <v>71</v>
      </c>
      <c r="O5" s="2" t="s">
        <v>27</v>
      </c>
      <c r="P5" s="2" t="s">
        <v>34</v>
      </c>
      <c r="Q5" s="2" t="s">
        <v>72</v>
      </c>
      <c r="R5" s="2" t="s">
        <v>73</v>
      </c>
      <c r="S5" s="3" t="s">
        <v>73</v>
      </c>
      <c r="T5" s="2" t="s">
        <v>32</v>
      </c>
      <c r="U5" s="4">
        <v>4941.29</v>
      </c>
      <c r="V5" s="4">
        <v>0</v>
      </c>
      <c r="W5" s="2">
        <v>1</v>
      </c>
      <c r="X5" s="4">
        <v>160</v>
      </c>
      <c r="Y5" s="4">
        <v>223.5</v>
      </c>
      <c r="Z5" s="4">
        <v>5324.79</v>
      </c>
      <c r="AA5" s="5"/>
    </row>
    <row r="6" spans="1:27" ht="27.75" customHeight="1" x14ac:dyDescent="0.2">
      <c r="A6" s="2" t="s">
        <v>26</v>
      </c>
      <c r="B6" s="2">
        <v>4416</v>
      </c>
      <c r="C6" s="2" t="s">
        <v>74</v>
      </c>
      <c r="D6" s="2">
        <v>4500</v>
      </c>
      <c r="E6" s="2" t="s">
        <v>75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33</v>
      </c>
      <c r="L6" s="2">
        <v>6954</v>
      </c>
      <c r="M6" s="2" t="s">
        <v>76</v>
      </c>
      <c r="N6" s="8" t="s">
        <v>77</v>
      </c>
      <c r="O6" s="2" t="s">
        <v>27</v>
      </c>
      <c r="P6" s="2" t="s">
        <v>64</v>
      </c>
      <c r="Q6" s="2" t="s">
        <v>65</v>
      </c>
      <c r="R6" s="2" t="s">
        <v>66</v>
      </c>
      <c r="S6" s="3" t="s">
        <v>67</v>
      </c>
      <c r="T6" s="2" t="s">
        <v>32</v>
      </c>
      <c r="U6" s="4">
        <v>15610.45</v>
      </c>
      <c r="V6" s="4">
        <v>0</v>
      </c>
      <c r="W6" s="2">
        <v>7</v>
      </c>
      <c r="X6" s="4">
        <v>1015.77</v>
      </c>
      <c r="Y6" s="4">
        <v>13205.07</v>
      </c>
      <c r="Z6" s="4">
        <v>29831.29</v>
      </c>
      <c r="AA6" s="5"/>
    </row>
    <row r="7" spans="1:27" ht="27.75" customHeight="1" x14ac:dyDescent="0.2">
      <c r="A7" s="2" t="s">
        <v>26</v>
      </c>
      <c r="B7" s="2">
        <v>4463</v>
      </c>
      <c r="C7" s="2" t="s">
        <v>78</v>
      </c>
      <c r="D7" s="2">
        <v>3400</v>
      </c>
      <c r="E7" s="2" t="s">
        <v>48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6953</v>
      </c>
      <c r="M7" s="2" t="s">
        <v>79</v>
      </c>
      <c r="N7" s="8" t="s">
        <v>80</v>
      </c>
      <c r="O7" s="2" t="s">
        <v>27</v>
      </c>
      <c r="P7" s="2" t="s">
        <v>81</v>
      </c>
      <c r="Q7" s="2" t="s">
        <v>82</v>
      </c>
      <c r="R7" s="2" t="s">
        <v>83</v>
      </c>
      <c r="S7" s="3" t="s">
        <v>60</v>
      </c>
      <c r="T7" s="2" t="s">
        <v>32</v>
      </c>
      <c r="U7" s="4">
        <v>2765.12</v>
      </c>
      <c r="V7" s="4">
        <v>0</v>
      </c>
      <c r="W7" s="2">
        <v>3</v>
      </c>
      <c r="X7" s="4">
        <v>1444.46</v>
      </c>
      <c r="Y7" s="4">
        <v>834.2</v>
      </c>
      <c r="Z7" s="4">
        <v>5043.78</v>
      </c>
      <c r="AA7" s="5"/>
    </row>
    <row r="8" spans="1:27" ht="27.75" customHeight="1" x14ac:dyDescent="0.2">
      <c r="A8" s="2" t="s">
        <v>26</v>
      </c>
      <c r="B8" s="2">
        <v>4485</v>
      </c>
      <c r="C8" s="2" t="s">
        <v>84</v>
      </c>
      <c r="D8" s="2">
        <v>3500</v>
      </c>
      <c r="E8" s="2" t="s">
        <v>47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33</v>
      </c>
      <c r="L8" s="2">
        <v>6940</v>
      </c>
      <c r="M8" s="2" t="s">
        <v>85</v>
      </c>
      <c r="N8" s="8" t="s">
        <v>86</v>
      </c>
      <c r="O8" s="2" t="s">
        <v>27</v>
      </c>
      <c r="P8" s="2" t="s">
        <v>87</v>
      </c>
      <c r="Q8" s="2" t="s">
        <v>88</v>
      </c>
      <c r="R8" s="2" t="s">
        <v>89</v>
      </c>
      <c r="S8" s="3" t="s">
        <v>90</v>
      </c>
      <c r="T8" s="2" t="s">
        <v>91</v>
      </c>
      <c r="U8" s="4">
        <v>6702.55</v>
      </c>
      <c r="V8" s="4">
        <v>0</v>
      </c>
      <c r="W8" s="2">
        <v>4</v>
      </c>
      <c r="X8" s="4">
        <v>2316.89</v>
      </c>
      <c r="Y8" s="4">
        <v>1167.8800000000001</v>
      </c>
      <c r="Z8" s="4">
        <v>10187.32</v>
      </c>
      <c r="AA8" s="5"/>
    </row>
    <row r="9" spans="1:27" ht="27.75" customHeight="1" x14ac:dyDescent="0.2">
      <c r="A9" s="2" t="s">
        <v>26</v>
      </c>
      <c r="B9" s="2">
        <v>4499</v>
      </c>
      <c r="C9" s="2" t="s">
        <v>92</v>
      </c>
      <c r="D9" s="2">
        <v>4771</v>
      </c>
      <c r="E9" s="2" t="s">
        <v>93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33</v>
      </c>
      <c r="L9" s="2">
        <v>631</v>
      </c>
      <c r="M9" s="2" t="s">
        <v>94</v>
      </c>
      <c r="N9" s="8" t="s">
        <v>188</v>
      </c>
      <c r="O9" s="2" t="s">
        <v>27</v>
      </c>
      <c r="P9" s="2" t="s">
        <v>95</v>
      </c>
      <c r="Q9" s="2" t="s">
        <v>96</v>
      </c>
      <c r="R9" s="2" t="s">
        <v>97</v>
      </c>
      <c r="S9" s="3" t="s">
        <v>67</v>
      </c>
      <c r="T9" s="2" t="s">
        <v>98</v>
      </c>
      <c r="U9" s="4">
        <v>2274.98</v>
      </c>
      <c r="V9" s="4">
        <v>0</v>
      </c>
      <c r="W9" s="2">
        <v>3</v>
      </c>
      <c r="X9" s="4">
        <v>220</v>
      </c>
      <c r="Y9" s="4">
        <v>999.85</v>
      </c>
      <c r="Z9" s="4">
        <v>3494.83</v>
      </c>
      <c r="AA9" s="5"/>
    </row>
    <row r="10" spans="1:27" ht="27.75" customHeight="1" x14ac:dyDescent="0.2">
      <c r="A10" s="2" t="s">
        <v>26</v>
      </c>
      <c r="B10" s="2">
        <v>4499</v>
      </c>
      <c r="C10" s="2" t="s">
        <v>92</v>
      </c>
      <c r="D10" s="2">
        <v>4771</v>
      </c>
      <c r="E10" s="2" t="s">
        <v>93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33</v>
      </c>
      <c r="L10" s="2">
        <v>632</v>
      </c>
      <c r="M10" s="2" t="s">
        <v>99</v>
      </c>
      <c r="N10" s="8" t="s">
        <v>188</v>
      </c>
      <c r="O10" s="2" t="s">
        <v>27</v>
      </c>
      <c r="P10" s="2" t="s">
        <v>95</v>
      </c>
      <c r="Q10" s="2" t="s">
        <v>34</v>
      </c>
      <c r="R10" s="2" t="s">
        <v>100</v>
      </c>
      <c r="S10" s="3" t="s">
        <v>101</v>
      </c>
      <c r="T10" s="2" t="s">
        <v>32</v>
      </c>
      <c r="U10" s="4">
        <v>4511.13</v>
      </c>
      <c r="V10" s="4">
        <v>0</v>
      </c>
      <c r="W10" s="2">
        <v>3</v>
      </c>
      <c r="X10" s="4">
        <v>160</v>
      </c>
      <c r="Y10" s="4">
        <v>1117.5</v>
      </c>
      <c r="Z10" s="4">
        <v>5788.63</v>
      </c>
      <c r="AA10" s="5"/>
    </row>
    <row r="11" spans="1:27" ht="27.75" customHeight="1" x14ac:dyDescent="0.2">
      <c r="A11" s="2" t="s">
        <v>26</v>
      </c>
      <c r="B11" s="2">
        <v>4525</v>
      </c>
      <c r="C11" s="2" t="s">
        <v>102</v>
      </c>
      <c r="D11" s="2">
        <v>3500</v>
      </c>
      <c r="E11" s="2" t="s">
        <v>47</v>
      </c>
      <c r="F11" s="2" t="s">
        <v>28</v>
      </c>
      <c r="G11" s="2" t="s">
        <v>29</v>
      </c>
      <c r="H11" s="2" t="s">
        <v>30</v>
      </c>
      <c r="I11" s="2" t="s">
        <v>31</v>
      </c>
      <c r="J11" s="2">
        <v>9099</v>
      </c>
      <c r="K11" s="2" t="s">
        <v>33</v>
      </c>
      <c r="L11" s="2">
        <v>6961</v>
      </c>
      <c r="M11" s="2" t="s">
        <v>103</v>
      </c>
      <c r="N11" s="8" t="s">
        <v>104</v>
      </c>
      <c r="O11" s="2" t="s">
        <v>27</v>
      </c>
      <c r="P11" s="2" t="s">
        <v>64</v>
      </c>
      <c r="Q11" s="2" t="s">
        <v>105</v>
      </c>
      <c r="R11" s="2" t="s">
        <v>73</v>
      </c>
      <c r="S11" s="3" t="s">
        <v>106</v>
      </c>
      <c r="T11" s="2" t="s">
        <v>32</v>
      </c>
      <c r="U11" s="4">
        <v>4912.1099999999997</v>
      </c>
      <c r="V11" s="4">
        <v>0</v>
      </c>
      <c r="W11" s="2">
        <v>3</v>
      </c>
      <c r="X11" s="4">
        <v>80</v>
      </c>
      <c r="Y11" s="4">
        <v>755.68</v>
      </c>
      <c r="Z11" s="4">
        <v>5747.79</v>
      </c>
      <c r="AA11" s="5"/>
    </row>
    <row r="12" spans="1:27" ht="27.75" customHeight="1" x14ac:dyDescent="0.2">
      <c r="A12" s="2" t="s">
        <v>26</v>
      </c>
      <c r="B12" s="2">
        <v>4565</v>
      </c>
      <c r="C12" s="2" t="s">
        <v>36</v>
      </c>
      <c r="D12" s="2">
        <v>3400</v>
      </c>
      <c r="E12" s="2" t="s">
        <v>48</v>
      </c>
      <c r="F12" s="2" t="s">
        <v>28</v>
      </c>
      <c r="G12" s="2" t="s">
        <v>29</v>
      </c>
      <c r="H12" s="2" t="s">
        <v>30</v>
      </c>
      <c r="I12" s="2" t="s">
        <v>31</v>
      </c>
      <c r="J12" s="2">
        <v>9099</v>
      </c>
      <c r="K12" s="2" t="s">
        <v>33</v>
      </c>
      <c r="L12" s="2">
        <v>6938</v>
      </c>
      <c r="M12" s="2" t="s">
        <v>107</v>
      </c>
      <c r="N12" s="8" t="s">
        <v>108</v>
      </c>
      <c r="O12" s="2" t="s">
        <v>27</v>
      </c>
      <c r="P12" s="2" t="s">
        <v>34</v>
      </c>
      <c r="Q12" s="2" t="s">
        <v>46</v>
      </c>
      <c r="R12" s="2" t="s">
        <v>89</v>
      </c>
      <c r="S12" s="3" t="s">
        <v>109</v>
      </c>
      <c r="T12" s="2" t="s">
        <v>91</v>
      </c>
      <c r="U12" s="4">
        <v>3517.06</v>
      </c>
      <c r="V12" s="4">
        <v>0</v>
      </c>
      <c r="W12" s="2">
        <v>3</v>
      </c>
      <c r="X12" s="4">
        <v>775.68</v>
      </c>
      <c r="Y12" s="4">
        <v>834.2</v>
      </c>
      <c r="Z12" s="4">
        <v>5126.9399999999996</v>
      </c>
      <c r="AA12" s="5"/>
    </row>
    <row r="13" spans="1:27" ht="27.75" customHeight="1" x14ac:dyDescent="0.2">
      <c r="A13" s="2" t="s">
        <v>26</v>
      </c>
      <c r="B13" s="2">
        <v>4578</v>
      </c>
      <c r="C13" s="2" t="s">
        <v>110</v>
      </c>
      <c r="D13" s="2">
        <v>3800</v>
      </c>
      <c r="E13" s="2" t="s">
        <v>121</v>
      </c>
      <c r="F13" s="2" t="s">
        <v>28</v>
      </c>
      <c r="G13" s="2" t="s">
        <v>29</v>
      </c>
      <c r="H13" s="2" t="s">
        <v>30</v>
      </c>
      <c r="I13" s="2" t="s">
        <v>31</v>
      </c>
      <c r="J13" s="2">
        <v>8013</v>
      </c>
      <c r="K13" s="2" t="s">
        <v>45</v>
      </c>
      <c r="L13" s="2">
        <v>6947</v>
      </c>
      <c r="M13" s="2" t="s">
        <v>62</v>
      </c>
      <c r="N13" s="8" t="s">
        <v>188</v>
      </c>
      <c r="O13" s="2" t="s">
        <v>27</v>
      </c>
      <c r="P13" s="2" t="s">
        <v>111</v>
      </c>
      <c r="Q13" s="2" t="s">
        <v>112</v>
      </c>
      <c r="R13" s="2" t="s">
        <v>66</v>
      </c>
      <c r="S13" s="3" t="s">
        <v>67</v>
      </c>
      <c r="T13" s="2" t="s">
        <v>32</v>
      </c>
      <c r="U13" s="4">
        <v>20135.23</v>
      </c>
      <c r="V13" s="4">
        <v>829.5</v>
      </c>
      <c r="W13" s="2">
        <v>7</v>
      </c>
      <c r="X13" s="4">
        <v>0</v>
      </c>
      <c r="Y13" s="4">
        <v>13504</v>
      </c>
      <c r="Z13" s="4">
        <f>SUM(Y13,U13,V13,X13)</f>
        <v>34468.729999999996</v>
      </c>
      <c r="AA13" s="5"/>
    </row>
    <row r="14" spans="1:27" ht="27.75" customHeight="1" x14ac:dyDescent="0.2">
      <c r="A14" s="2" t="s">
        <v>26</v>
      </c>
      <c r="B14" s="2">
        <v>4677</v>
      </c>
      <c r="C14" s="2" t="s">
        <v>113</v>
      </c>
      <c r="D14" s="2">
        <v>2300</v>
      </c>
      <c r="E14" s="2" t="s">
        <v>114</v>
      </c>
      <c r="F14" s="2" t="s">
        <v>28</v>
      </c>
      <c r="G14" s="2" t="s">
        <v>29</v>
      </c>
      <c r="H14" s="2" t="s">
        <v>30</v>
      </c>
      <c r="I14" s="2" t="s">
        <v>31</v>
      </c>
      <c r="J14" s="2">
        <v>9099</v>
      </c>
      <c r="K14" s="2" t="s">
        <v>33</v>
      </c>
      <c r="L14" s="2">
        <v>6936</v>
      </c>
      <c r="M14" s="2" t="s">
        <v>115</v>
      </c>
      <c r="N14" s="8" t="s">
        <v>116</v>
      </c>
      <c r="O14" s="2" t="s">
        <v>27</v>
      </c>
      <c r="P14" s="2" t="s">
        <v>64</v>
      </c>
      <c r="Q14" s="2" t="s">
        <v>117</v>
      </c>
      <c r="R14" s="2" t="s">
        <v>89</v>
      </c>
      <c r="S14" s="3" t="s">
        <v>109</v>
      </c>
      <c r="T14" s="2" t="s">
        <v>32</v>
      </c>
      <c r="U14" s="4">
        <v>2279.06</v>
      </c>
      <c r="V14" s="4">
        <v>0</v>
      </c>
      <c r="W14" s="2">
        <v>3</v>
      </c>
      <c r="X14" s="4">
        <v>1225.51</v>
      </c>
      <c r="Y14" s="4">
        <v>834.2</v>
      </c>
      <c r="Z14" s="4">
        <v>4338.7700000000004</v>
      </c>
      <c r="AA14" s="5"/>
    </row>
    <row r="15" spans="1:27" ht="27.75" customHeight="1" x14ac:dyDescent="0.2">
      <c r="A15" s="2" t="s">
        <v>26</v>
      </c>
      <c r="B15" s="2">
        <v>4691</v>
      </c>
      <c r="C15" s="2" t="s">
        <v>118</v>
      </c>
      <c r="D15" s="2">
        <v>2300</v>
      </c>
      <c r="E15" s="2" t="s">
        <v>114</v>
      </c>
      <c r="F15" s="2" t="s">
        <v>28</v>
      </c>
      <c r="G15" s="2" t="s">
        <v>29</v>
      </c>
      <c r="H15" s="2" t="s">
        <v>30</v>
      </c>
      <c r="I15" s="2" t="s">
        <v>31</v>
      </c>
      <c r="J15" s="2">
        <v>9099</v>
      </c>
      <c r="K15" s="2" t="s">
        <v>33</v>
      </c>
      <c r="L15" s="2">
        <v>6937</v>
      </c>
      <c r="M15" s="2" t="s">
        <v>119</v>
      </c>
      <c r="N15" s="8" t="s">
        <v>188</v>
      </c>
      <c r="O15" s="2" t="s">
        <v>27</v>
      </c>
      <c r="P15" s="2" t="s">
        <v>64</v>
      </c>
      <c r="Q15" s="2" t="s">
        <v>117</v>
      </c>
      <c r="R15" s="2" t="s">
        <v>89</v>
      </c>
      <c r="S15" s="3" t="s">
        <v>109</v>
      </c>
      <c r="T15" s="2" t="s">
        <v>91</v>
      </c>
      <c r="U15" s="4">
        <v>3045.06</v>
      </c>
      <c r="V15" s="4">
        <v>0</v>
      </c>
      <c r="W15" s="2">
        <v>3</v>
      </c>
      <c r="X15" s="4">
        <v>80</v>
      </c>
      <c r="Y15" s="4">
        <v>834.2</v>
      </c>
      <c r="Z15" s="4">
        <v>3959.26</v>
      </c>
      <c r="AA15" s="5"/>
    </row>
    <row r="16" spans="1:27" ht="27.75" customHeight="1" x14ac:dyDescent="0.2">
      <c r="A16" s="2" t="s">
        <v>26</v>
      </c>
      <c r="B16" s="2">
        <v>4800</v>
      </c>
      <c r="C16" s="2" t="s">
        <v>120</v>
      </c>
      <c r="D16" s="2">
        <v>3820</v>
      </c>
      <c r="E16" s="2" t="s">
        <v>121</v>
      </c>
      <c r="F16" s="2" t="s">
        <v>28</v>
      </c>
      <c r="G16" s="2" t="s">
        <v>29</v>
      </c>
      <c r="H16" s="2" t="s">
        <v>30</v>
      </c>
      <c r="I16" s="2" t="s">
        <v>31</v>
      </c>
      <c r="J16" s="2">
        <v>9099</v>
      </c>
      <c r="K16" s="2" t="s">
        <v>33</v>
      </c>
      <c r="L16" s="2">
        <v>6950</v>
      </c>
      <c r="M16" s="2" t="s">
        <v>122</v>
      </c>
      <c r="N16" s="8">
        <v>9572278734409</v>
      </c>
      <c r="O16" s="2" t="s">
        <v>27</v>
      </c>
      <c r="P16" s="2" t="s">
        <v>81</v>
      </c>
      <c r="Q16" s="2" t="s">
        <v>105</v>
      </c>
      <c r="R16" s="2" t="s">
        <v>73</v>
      </c>
      <c r="S16" s="3" t="s">
        <v>106</v>
      </c>
      <c r="T16" s="2" t="s">
        <v>32</v>
      </c>
      <c r="U16" s="4">
        <v>4998.1099999999997</v>
      </c>
      <c r="V16" s="4">
        <v>0</v>
      </c>
      <c r="W16" s="2">
        <v>3</v>
      </c>
      <c r="X16" s="4">
        <v>1069.22</v>
      </c>
      <c r="Y16" s="4">
        <v>755.68</v>
      </c>
      <c r="Z16" s="4">
        <v>6823.01</v>
      </c>
      <c r="AA16" s="5"/>
    </row>
    <row r="17" spans="1:27" ht="27.75" customHeight="1" x14ac:dyDescent="0.2">
      <c r="A17" s="2" t="s">
        <v>26</v>
      </c>
      <c r="B17" s="2">
        <v>4844</v>
      </c>
      <c r="C17" s="2" t="s">
        <v>123</v>
      </c>
      <c r="D17" s="2">
        <v>3600</v>
      </c>
      <c r="E17" s="2" t="s">
        <v>37</v>
      </c>
      <c r="F17" s="2" t="s">
        <v>28</v>
      </c>
      <c r="G17" s="2" t="s">
        <v>29</v>
      </c>
      <c r="H17" s="2" t="s">
        <v>30</v>
      </c>
      <c r="I17" s="2" t="s">
        <v>31</v>
      </c>
      <c r="J17" s="2">
        <v>9099</v>
      </c>
      <c r="K17" s="2" t="s">
        <v>33</v>
      </c>
      <c r="L17" s="2">
        <v>6928</v>
      </c>
      <c r="M17" s="2" t="s">
        <v>85</v>
      </c>
      <c r="N17" s="8" t="s">
        <v>86</v>
      </c>
      <c r="O17" s="2" t="s">
        <v>27</v>
      </c>
      <c r="P17" s="2" t="s">
        <v>124</v>
      </c>
      <c r="Q17" s="2" t="s">
        <v>125</v>
      </c>
      <c r="R17" s="2" t="s">
        <v>89</v>
      </c>
      <c r="S17" s="3" t="s">
        <v>90</v>
      </c>
      <c r="T17" s="2" t="s">
        <v>91</v>
      </c>
      <c r="U17" s="4">
        <v>6702.55</v>
      </c>
      <c r="V17" s="4">
        <v>0</v>
      </c>
      <c r="W17" s="2">
        <v>4</v>
      </c>
      <c r="X17" s="4">
        <v>110</v>
      </c>
      <c r="Y17" s="4">
        <v>1167.8800000000001</v>
      </c>
      <c r="Z17" s="4">
        <v>7980.43</v>
      </c>
      <c r="AA17" s="5"/>
    </row>
    <row r="18" spans="1:27" ht="27.75" customHeight="1" x14ac:dyDescent="0.2">
      <c r="A18" s="2" t="s">
        <v>26</v>
      </c>
      <c r="B18" s="2">
        <v>8092</v>
      </c>
      <c r="C18" s="2" t="s">
        <v>126</v>
      </c>
      <c r="D18" s="2">
        <v>3300</v>
      </c>
      <c r="E18" s="2" t="s">
        <v>44</v>
      </c>
      <c r="F18" s="2" t="s">
        <v>28</v>
      </c>
      <c r="G18" s="2" t="s">
        <v>29</v>
      </c>
      <c r="H18" s="2" t="s">
        <v>49</v>
      </c>
      <c r="I18" s="2" t="s">
        <v>50</v>
      </c>
      <c r="J18" s="2">
        <v>2002</v>
      </c>
      <c r="K18" s="2" t="s">
        <v>51</v>
      </c>
      <c r="L18" s="2">
        <v>6957</v>
      </c>
      <c r="M18" s="2" t="s">
        <v>127</v>
      </c>
      <c r="N18" s="8" t="s">
        <v>128</v>
      </c>
      <c r="O18" s="2" t="s">
        <v>27</v>
      </c>
      <c r="P18" s="2" t="s">
        <v>87</v>
      </c>
      <c r="Q18" s="2" t="s">
        <v>129</v>
      </c>
      <c r="R18" s="2" t="s">
        <v>97</v>
      </c>
      <c r="S18" s="3" t="s">
        <v>67</v>
      </c>
      <c r="T18" s="2" t="s">
        <v>32</v>
      </c>
      <c r="U18" s="4">
        <v>3754.03</v>
      </c>
      <c r="V18" s="4">
        <v>0</v>
      </c>
      <c r="W18" s="2">
        <v>3</v>
      </c>
      <c r="X18" s="4">
        <v>160</v>
      </c>
      <c r="Y18" s="4">
        <v>999.85</v>
      </c>
      <c r="Z18" s="4">
        <v>4913.88</v>
      </c>
      <c r="AA18" s="5"/>
    </row>
    <row r="19" spans="1:27" ht="27.75" customHeight="1" x14ac:dyDescent="0.2">
      <c r="A19" s="2" t="s">
        <v>26</v>
      </c>
      <c r="B19" s="2">
        <v>8323</v>
      </c>
      <c r="C19" s="2" t="s">
        <v>54</v>
      </c>
      <c r="D19" s="2">
        <v>4800</v>
      </c>
      <c r="E19" s="2" t="s">
        <v>55</v>
      </c>
      <c r="F19" s="2" t="s">
        <v>28</v>
      </c>
      <c r="G19" s="2" t="s">
        <v>29</v>
      </c>
      <c r="H19" s="2" t="s">
        <v>49</v>
      </c>
      <c r="I19" s="2" t="s">
        <v>50</v>
      </c>
      <c r="J19" s="2">
        <v>1005</v>
      </c>
      <c r="K19" s="2" t="s">
        <v>56</v>
      </c>
      <c r="L19" s="2">
        <v>6963</v>
      </c>
      <c r="M19" s="2" t="s">
        <v>130</v>
      </c>
      <c r="N19" s="8" t="s">
        <v>188</v>
      </c>
      <c r="O19" s="2" t="s">
        <v>27</v>
      </c>
      <c r="P19" s="2" t="s">
        <v>81</v>
      </c>
      <c r="Q19" s="2" t="s">
        <v>131</v>
      </c>
      <c r="R19" s="2" t="s">
        <v>97</v>
      </c>
      <c r="S19" s="3" t="s">
        <v>60</v>
      </c>
      <c r="T19" s="2" t="s">
        <v>32</v>
      </c>
      <c r="U19" s="4">
        <v>5850.76</v>
      </c>
      <c r="V19" s="4">
        <v>0</v>
      </c>
      <c r="W19" s="2">
        <v>2</v>
      </c>
      <c r="X19" s="4">
        <v>160</v>
      </c>
      <c r="Y19" s="4">
        <v>599.91</v>
      </c>
      <c r="Z19" s="4">
        <v>6610.67</v>
      </c>
      <c r="AA19" s="5"/>
    </row>
    <row r="20" spans="1:27" ht="27.75" customHeight="1" x14ac:dyDescent="0.2">
      <c r="A20" s="2" t="s">
        <v>26</v>
      </c>
      <c r="B20" s="2">
        <v>8339</v>
      </c>
      <c r="C20" s="2" t="s">
        <v>132</v>
      </c>
      <c r="D20" s="2">
        <v>4600</v>
      </c>
      <c r="E20" s="2" t="s">
        <v>52</v>
      </c>
      <c r="F20" s="2" t="s">
        <v>28</v>
      </c>
      <c r="G20" s="2" t="s">
        <v>29</v>
      </c>
      <c r="H20" s="2" t="s">
        <v>49</v>
      </c>
      <c r="I20" s="2" t="s">
        <v>50</v>
      </c>
      <c r="J20" s="2">
        <v>3002</v>
      </c>
      <c r="K20" s="2" t="s">
        <v>53</v>
      </c>
      <c r="L20" s="2">
        <v>6949</v>
      </c>
      <c r="M20" s="2" t="s">
        <v>133</v>
      </c>
      <c r="N20" s="8" t="s">
        <v>188</v>
      </c>
      <c r="O20" s="2" t="s">
        <v>27</v>
      </c>
      <c r="P20" s="2" t="s">
        <v>34</v>
      </c>
      <c r="Q20" s="2" t="s">
        <v>134</v>
      </c>
      <c r="R20" s="2" t="s">
        <v>97</v>
      </c>
      <c r="S20" s="3" t="s">
        <v>67</v>
      </c>
      <c r="T20" s="2" t="s">
        <v>32</v>
      </c>
      <c r="U20" s="4">
        <v>3417.29</v>
      </c>
      <c r="V20" s="4">
        <v>0</v>
      </c>
      <c r="W20" s="2">
        <v>3</v>
      </c>
      <c r="X20" s="4">
        <v>160</v>
      </c>
      <c r="Y20" s="4">
        <v>932.35</v>
      </c>
      <c r="Z20" s="4">
        <v>4509.6400000000003</v>
      </c>
      <c r="AA20" s="5"/>
    </row>
    <row r="21" spans="1:27" ht="27.75" customHeight="1" x14ac:dyDescent="0.2">
      <c r="A21" s="2" t="s">
        <v>26</v>
      </c>
      <c r="B21" s="2">
        <v>9187</v>
      </c>
      <c r="C21" s="2" t="s">
        <v>135</v>
      </c>
      <c r="D21" s="2">
        <v>110</v>
      </c>
      <c r="E21" s="2" t="s">
        <v>151</v>
      </c>
      <c r="F21" s="2" t="s">
        <v>38</v>
      </c>
      <c r="G21" s="2" t="s">
        <v>136</v>
      </c>
      <c r="H21" s="2" t="s">
        <v>137</v>
      </c>
      <c r="I21" s="2" t="s">
        <v>138</v>
      </c>
      <c r="J21" s="2">
        <v>9001</v>
      </c>
      <c r="K21" s="2" t="s">
        <v>147</v>
      </c>
      <c r="L21" s="2">
        <v>6918</v>
      </c>
      <c r="M21" s="2" t="s">
        <v>139</v>
      </c>
      <c r="N21" s="8">
        <v>9572275106627</v>
      </c>
      <c r="O21" s="2" t="s">
        <v>27</v>
      </c>
      <c r="P21" s="2" t="s">
        <v>140</v>
      </c>
      <c r="Q21" s="2" t="s">
        <v>141</v>
      </c>
      <c r="R21" s="2" t="s">
        <v>142</v>
      </c>
      <c r="S21" s="3" t="s">
        <v>109</v>
      </c>
      <c r="T21" s="2" t="s">
        <v>32</v>
      </c>
      <c r="U21" s="4">
        <v>1218.1300000000001</v>
      </c>
      <c r="V21" s="4">
        <v>0</v>
      </c>
      <c r="W21" s="2">
        <v>2</v>
      </c>
      <c r="X21" s="4">
        <v>160</v>
      </c>
      <c r="Y21" s="4">
        <v>849.24</v>
      </c>
      <c r="Z21" s="4">
        <v>2227.37</v>
      </c>
      <c r="AA21" s="5"/>
    </row>
    <row r="22" spans="1:27" ht="27.75" customHeight="1" x14ac:dyDescent="0.2">
      <c r="A22" s="2" t="s">
        <v>26</v>
      </c>
      <c r="B22" s="2">
        <v>9224</v>
      </c>
      <c r="C22" s="2" t="s">
        <v>143</v>
      </c>
      <c r="D22" s="2">
        <v>120</v>
      </c>
      <c r="E22" s="2" t="s">
        <v>144</v>
      </c>
      <c r="F22" s="2" t="s">
        <v>38</v>
      </c>
      <c r="G22" s="2" t="s">
        <v>136</v>
      </c>
      <c r="H22" s="2" t="s">
        <v>145</v>
      </c>
      <c r="I22" s="2" t="s">
        <v>146</v>
      </c>
      <c r="J22" s="2">
        <v>9001</v>
      </c>
      <c r="K22" s="2" t="s">
        <v>147</v>
      </c>
      <c r="L22" s="2">
        <v>6914</v>
      </c>
      <c r="M22" s="2" t="s">
        <v>148</v>
      </c>
      <c r="N22" s="8">
        <v>1272156385458.4099</v>
      </c>
      <c r="O22" s="2" t="s">
        <v>27</v>
      </c>
      <c r="P22" s="2" t="s">
        <v>149</v>
      </c>
      <c r="Q22" s="2" t="s">
        <v>141</v>
      </c>
      <c r="R22" s="2" t="s">
        <v>89</v>
      </c>
      <c r="S22" s="3" t="s">
        <v>90</v>
      </c>
      <c r="T22" s="2" t="s">
        <v>32</v>
      </c>
      <c r="U22" s="4">
        <v>1767.97</v>
      </c>
      <c r="V22" s="4">
        <v>0</v>
      </c>
      <c r="W22" s="2">
        <v>4</v>
      </c>
      <c r="X22" s="4">
        <v>160</v>
      </c>
      <c r="Y22" s="4">
        <v>1981.56</v>
      </c>
      <c r="Z22" s="4">
        <v>3909.53</v>
      </c>
      <c r="AA22" s="5"/>
    </row>
    <row r="23" spans="1:27" ht="27.75" customHeight="1" x14ac:dyDescent="0.2">
      <c r="A23" s="2" t="s">
        <v>26</v>
      </c>
      <c r="B23" s="2">
        <v>9261</v>
      </c>
      <c r="C23" s="2" t="s">
        <v>150</v>
      </c>
      <c r="D23" s="2">
        <v>110</v>
      </c>
      <c r="E23" s="2" t="s">
        <v>151</v>
      </c>
      <c r="F23" s="2" t="s">
        <v>38</v>
      </c>
      <c r="G23" s="2" t="s">
        <v>136</v>
      </c>
      <c r="H23" s="2" t="s">
        <v>152</v>
      </c>
      <c r="I23" s="2" t="s">
        <v>153</v>
      </c>
      <c r="J23" s="2">
        <v>9001</v>
      </c>
      <c r="K23" s="2" t="s">
        <v>147</v>
      </c>
      <c r="L23" s="2">
        <v>6916</v>
      </c>
      <c r="M23" s="2" t="s">
        <v>139</v>
      </c>
      <c r="N23" s="8">
        <v>9572275249742</v>
      </c>
      <c r="O23" s="2" t="s">
        <v>27</v>
      </c>
      <c r="P23" s="2" t="s">
        <v>154</v>
      </c>
      <c r="Q23" s="2" t="s">
        <v>141</v>
      </c>
      <c r="R23" s="2" t="s">
        <v>142</v>
      </c>
      <c r="S23" s="3" t="s">
        <v>109</v>
      </c>
      <c r="T23" s="2" t="s">
        <v>32</v>
      </c>
      <c r="U23" s="4">
        <v>1685.29</v>
      </c>
      <c r="V23" s="4">
        <v>0</v>
      </c>
      <c r="W23" s="2">
        <v>2</v>
      </c>
      <c r="X23" s="4">
        <v>160</v>
      </c>
      <c r="Y23" s="4">
        <v>849.24</v>
      </c>
      <c r="Z23" s="4">
        <v>2694.53</v>
      </c>
      <c r="AA23" s="5"/>
    </row>
    <row r="24" spans="1:27" ht="27.75" customHeight="1" x14ac:dyDescent="0.2">
      <c r="A24" s="2" t="s">
        <v>26</v>
      </c>
      <c r="B24" s="2">
        <v>9264</v>
      </c>
      <c r="C24" s="2" t="s">
        <v>155</v>
      </c>
      <c r="D24" s="2">
        <v>110</v>
      </c>
      <c r="E24" s="2" t="s">
        <v>151</v>
      </c>
      <c r="F24" s="2" t="s">
        <v>38</v>
      </c>
      <c r="G24" s="2" t="s">
        <v>136</v>
      </c>
      <c r="H24" s="2" t="s">
        <v>156</v>
      </c>
      <c r="I24" s="2" t="s">
        <v>157</v>
      </c>
      <c r="J24" s="2">
        <v>9001</v>
      </c>
      <c r="K24" s="2" t="s">
        <v>147</v>
      </c>
      <c r="L24" s="2">
        <v>6917</v>
      </c>
      <c r="M24" s="2" t="s">
        <v>139</v>
      </c>
      <c r="N24" s="8">
        <v>9572275107221</v>
      </c>
      <c r="O24" s="2" t="s">
        <v>27</v>
      </c>
      <c r="P24" s="2" t="s">
        <v>158</v>
      </c>
      <c r="Q24" s="2" t="s">
        <v>141</v>
      </c>
      <c r="R24" s="2" t="s">
        <v>142</v>
      </c>
      <c r="S24" s="3" t="s">
        <v>109</v>
      </c>
      <c r="T24" s="2" t="s">
        <v>32</v>
      </c>
      <c r="U24" s="4">
        <v>947.67</v>
      </c>
      <c r="V24" s="4">
        <v>0</v>
      </c>
      <c r="W24" s="2">
        <v>2</v>
      </c>
      <c r="X24" s="4">
        <v>160</v>
      </c>
      <c r="Y24" s="4">
        <v>849.24</v>
      </c>
      <c r="Z24" s="4">
        <v>1956.91</v>
      </c>
      <c r="AA24" s="5"/>
    </row>
    <row r="25" spans="1:27" ht="27.75" customHeight="1" x14ac:dyDescent="0.2">
      <c r="A25" s="2" t="s">
        <v>26</v>
      </c>
      <c r="B25" s="2">
        <v>9270</v>
      </c>
      <c r="C25" s="2" t="s">
        <v>159</v>
      </c>
      <c r="D25" s="2">
        <v>113</v>
      </c>
      <c r="E25" s="2" t="s">
        <v>160</v>
      </c>
      <c r="F25" s="2" t="s">
        <v>38</v>
      </c>
      <c r="G25" s="2" t="s">
        <v>136</v>
      </c>
      <c r="H25" s="2" t="s">
        <v>161</v>
      </c>
      <c r="I25" s="2" t="s">
        <v>162</v>
      </c>
      <c r="J25" s="2">
        <v>8007</v>
      </c>
      <c r="K25" s="2" t="s">
        <v>163</v>
      </c>
      <c r="L25" s="2">
        <v>6919</v>
      </c>
      <c r="M25" s="2" t="s">
        <v>164</v>
      </c>
      <c r="N25" s="8">
        <v>9572275064147.4102</v>
      </c>
      <c r="O25" s="2" t="s">
        <v>27</v>
      </c>
      <c r="P25" s="2" t="s">
        <v>165</v>
      </c>
      <c r="Q25" s="2" t="s">
        <v>141</v>
      </c>
      <c r="R25" s="2" t="s">
        <v>142</v>
      </c>
      <c r="S25" s="3" t="s">
        <v>109</v>
      </c>
      <c r="T25" s="2" t="s">
        <v>32</v>
      </c>
      <c r="U25" s="4">
        <v>930.23</v>
      </c>
      <c r="V25" s="4">
        <v>0</v>
      </c>
      <c r="W25" s="2">
        <v>2</v>
      </c>
      <c r="X25" s="4">
        <v>160</v>
      </c>
      <c r="Y25" s="4">
        <v>849.24</v>
      </c>
      <c r="Z25" s="4">
        <v>1939.47</v>
      </c>
      <c r="AA25" s="5"/>
    </row>
    <row r="26" spans="1:27" ht="27.75" customHeight="1" x14ac:dyDescent="0.2">
      <c r="A26" s="2" t="s">
        <v>26</v>
      </c>
      <c r="B26" s="2">
        <v>9272</v>
      </c>
      <c r="C26" s="2" t="s">
        <v>166</v>
      </c>
      <c r="D26" s="2">
        <v>120</v>
      </c>
      <c r="E26" s="2" t="s">
        <v>144</v>
      </c>
      <c r="F26" s="2" t="s">
        <v>38</v>
      </c>
      <c r="G26" s="2" t="s">
        <v>136</v>
      </c>
      <c r="H26" s="2" t="s">
        <v>145</v>
      </c>
      <c r="I26" s="2" t="s">
        <v>146</v>
      </c>
      <c r="J26" s="2">
        <v>9001</v>
      </c>
      <c r="K26" s="2" t="s">
        <v>147</v>
      </c>
      <c r="L26" s="2">
        <v>6933</v>
      </c>
      <c r="M26" s="2" t="s">
        <v>167</v>
      </c>
      <c r="N26" s="8">
        <v>9572275249194</v>
      </c>
      <c r="O26" s="2" t="s">
        <v>27</v>
      </c>
      <c r="P26" s="2" t="s">
        <v>168</v>
      </c>
      <c r="Q26" s="2" t="s">
        <v>141</v>
      </c>
      <c r="R26" s="2" t="s">
        <v>89</v>
      </c>
      <c r="S26" s="3" t="s">
        <v>109</v>
      </c>
      <c r="T26" s="2" t="s">
        <v>32</v>
      </c>
      <c r="U26" s="4">
        <v>1406.23</v>
      </c>
      <c r="V26" s="4">
        <v>0</v>
      </c>
      <c r="W26" s="2">
        <v>3</v>
      </c>
      <c r="X26" s="4">
        <v>160</v>
      </c>
      <c r="Y26" s="4">
        <v>1415.4</v>
      </c>
      <c r="Z26" s="4">
        <v>2981.63</v>
      </c>
      <c r="AA26" s="5"/>
    </row>
    <row r="27" spans="1:27" ht="27.75" customHeight="1" x14ac:dyDescent="0.2">
      <c r="A27" s="2" t="s">
        <v>26</v>
      </c>
      <c r="B27" s="2">
        <v>60513</v>
      </c>
      <c r="C27" s="2" t="s">
        <v>169</v>
      </c>
      <c r="D27" s="2">
        <v>2000</v>
      </c>
      <c r="E27" s="2" t="s">
        <v>170</v>
      </c>
      <c r="F27" s="2" t="s">
        <v>38</v>
      </c>
      <c r="G27" s="2" t="s">
        <v>136</v>
      </c>
      <c r="H27" s="2" t="s">
        <v>171</v>
      </c>
      <c r="I27" s="2" t="s">
        <v>172</v>
      </c>
      <c r="J27" s="2">
        <v>6001</v>
      </c>
      <c r="K27" s="2" t="s">
        <v>173</v>
      </c>
      <c r="L27" s="2">
        <v>6948</v>
      </c>
      <c r="M27" s="2" t="s">
        <v>174</v>
      </c>
      <c r="N27" s="8" t="s">
        <v>188</v>
      </c>
      <c r="O27" s="2" t="s">
        <v>27</v>
      </c>
      <c r="P27" s="2" t="s">
        <v>141</v>
      </c>
      <c r="Q27" s="2" t="s">
        <v>117</v>
      </c>
      <c r="R27" s="2" t="s">
        <v>97</v>
      </c>
      <c r="S27" s="3" t="s">
        <v>60</v>
      </c>
      <c r="T27" s="2" t="s">
        <v>32</v>
      </c>
      <c r="U27" s="4">
        <v>0</v>
      </c>
      <c r="V27" s="4">
        <v>0</v>
      </c>
      <c r="W27" s="2">
        <v>2</v>
      </c>
      <c r="X27" s="4">
        <v>160</v>
      </c>
      <c r="Y27" s="4">
        <v>700.62</v>
      </c>
      <c r="Z27" s="4">
        <v>860.62</v>
      </c>
      <c r="AA27" s="5"/>
    </row>
    <row r="28" spans="1:27" ht="27.75" customHeight="1" x14ac:dyDescent="0.2">
      <c r="A28" s="2" t="s">
        <v>26</v>
      </c>
      <c r="B28" s="2">
        <v>60513</v>
      </c>
      <c r="C28" s="2" t="s">
        <v>169</v>
      </c>
      <c r="D28" s="2">
        <v>2000</v>
      </c>
      <c r="E28" s="2" t="s">
        <v>170</v>
      </c>
      <c r="F28" s="2" t="s">
        <v>38</v>
      </c>
      <c r="G28" s="2" t="s">
        <v>136</v>
      </c>
      <c r="H28" s="2" t="s">
        <v>171</v>
      </c>
      <c r="I28" s="2" t="s">
        <v>172</v>
      </c>
      <c r="J28" s="2">
        <v>6001</v>
      </c>
      <c r="K28" s="2" t="s">
        <v>173</v>
      </c>
      <c r="L28" s="2">
        <v>6968</v>
      </c>
      <c r="M28" s="2" t="s">
        <v>175</v>
      </c>
      <c r="N28" s="8" t="s">
        <v>176</v>
      </c>
      <c r="O28" s="2" t="s">
        <v>27</v>
      </c>
      <c r="P28" s="2" t="s">
        <v>34</v>
      </c>
      <c r="Q28" s="2" t="s">
        <v>72</v>
      </c>
      <c r="R28" s="2" t="s">
        <v>73</v>
      </c>
      <c r="S28" s="3" t="s">
        <v>73</v>
      </c>
      <c r="T28" s="2" t="s">
        <v>32</v>
      </c>
      <c r="U28" s="4">
        <v>4941.29</v>
      </c>
      <c r="V28" s="4">
        <v>0</v>
      </c>
      <c r="W28" s="2">
        <v>1</v>
      </c>
      <c r="X28" s="4">
        <v>160</v>
      </c>
      <c r="Y28" s="4">
        <v>283.08</v>
      </c>
      <c r="Z28" s="4">
        <v>5384.37</v>
      </c>
      <c r="AA28" s="5"/>
    </row>
    <row r="29" spans="1:27" ht="27.75" customHeight="1" x14ac:dyDescent="0.2">
      <c r="A29" s="2" t="s">
        <v>26</v>
      </c>
      <c r="B29" s="2">
        <v>60523</v>
      </c>
      <c r="C29" s="2" t="s">
        <v>177</v>
      </c>
      <c r="D29" s="2">
        <v>3000</v>
      </c>
      <c r="E29" s="2" t="s">
        <v>178</v>
      </c>
      <c r="F29" s="2" t="s">
        <v>38</v>
      </c>
      <c r="G29" s="2" t="s">
        <v>136</v>
      </c>
      <c r="H29" s="2" t="s">
        <v>171</v>
      </c>
      <c r="I29" s="2" t="s">
        <v>172</v>
      </c>
      <c r="J29" s="2">
        <v>6001</v>
      </c>
      <c r="K29" s="2" t="s">
        <v>173</v>
      </c>
      <c r="L29" s="2">
        <v>6964</v>
      </c>
      <c r="M29" s="2" t="s">
        <v>130</v>
      </c>
      <c r="N29" s="8" t="s">
        <v>179</v>
      </c>
      <c r="O29" s="2" t="s">
        <v>27</v>
      </c>
      <c r="P29" s="2" t="s">
        <v>81</v>
      </c>
      <c r="Q29" s="2" t="s">
        <v>131</v>
      </c>
      <c r="R29" s="2" t="s">
        <v>97</v>
      </c>
      <c r="S29" s="3" t="s">
        <v>60</v>
      </c>
      <c r="T29" s="2" t="s">
        <v>32</v>
      </c>
      <c r="U29" s="4">
        <v>5850.76</v>
      </c>
      <c r="V29" s="4">
        <v>0</v>
      </c>
      <c r="W29" s="2">
        <v>2</v>
      </c>
      <c r="X29" s="4">
        <v>160</v>
      </c>
      <c r="Y29" s="4">
        <v>1085.82</v>
      </c>
      <c r="Z29" s="4">
        <v>7096.58</v>
      </c>
      <c r="AA29" s="5"/>
    </row>
    <row r="30" spans="1:27" ht="27.75" customHeight="1" x14ac:dyDescent="0.2">
      <c r="A30" s="2" t="s">
        <v>26</v>
      </c>
      <c r="B30" s="2">
        <v>60524</v>
      </c>
      <c r="C30" s="2" t="s">
        <v>180</v>
      </c>
      <c r="D30" s="2">
        <v>1000</v>
      </c>
      <c r="E30" s="2" t="s">
        <v>181</v>
      </c>
      <c r="F30" s="2" t="s">
        <v>38</v>
      </c>
      <c r="G30" s="2" t="s">
        <v>136</v>
      </c>
      <c r="H30" s="2" t="s">
        <v>182</v>
      </c>
      <c r="I30" s="2" t="s">
        <v>183</v>
      </c>
      <c r="J30" s="2">
        <v>1000</v>
      </c>
      <c r="K30" s="2" t="s">
        <v>184</v>
      </c>
      <c r="L30" s="2">
        <v>6955</v>
      </c>
      <c r="M30" s="2" t="s">
        <v>185</v>
      </c>
      <c r="N30" s="8" t="s">
        <v>186</v>
      </c>
      <c r="O30" s="2" t="s">
        <v>27</v>
      </c>
      <c r="P30" s="2" t="s">
        <v>141</v>
      </c>
      <c r="Q30" s="2" t="s">
        <v>187</v>
      </c>
      <c r="R30" s="2" t="s">
        <v>66</v>
      </c>
      <c r="S30" s="3" t="s">
        <v>60</v>
      </c>
      <c r="T30" s="2" t="s">
        <v>32</v>
      </c>
      <c r="U30" s="4">
        <v>13893.39</v>
      </c>
      <c r="V30" s="4">
        <v>0</v>
      </c>
      <c r="W30" s="2">
        <v>6</v>
      </c>
      <c r="X30" s="4">
        <v>1199.21</v>
      </c>
      <c r="Y30" s="4">
        <v>13191.15</v>
      </c>
      <c r="Z30" s="4">
        <v>28283.75</v>
      </c>
      <c r="AA30" s="5"/>
    </row>
    <row r="31" spans="1:27" ht="27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 t="shared" ref="U31:W31" si="0">SUM(U3:U30)</f>
        <v>149620.24</v>
      </c>
      <c r="V31" s="6">
        <f t="shared" si="0"/>
        <v>829.5</v>
      </c>
      <c r="W31" s="7">
        <f t="shared" si="0"/>
        <v>93</v>
      </c>
      <c r="X31" s="6">
        <f>SUM(X3:X30)</f>
        <v>12967.45</v>
      </c>
      <c r="Y31" s="6">
        <f>SUM(Y3:Y30)</f>
        <v>75813.279999999984</v>
      </c>
      <c r="Z31" s="6">
        <f>SUM(Z3:Z30)</f>
        <v>239230.47</v>
      </c>
    </row>
    <row r="32" spans="1:27" ht="76.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 s="9" t="s">
        <v>35</v>
      </c>
      <c r="W32"/>
      <c r="X32"/>
      <c r="Y32"/>
      <c r="Z32"/>
    </row>
    <row r="33" spans="21:26" ht="27.75" customHeight="1" x14ac:dyDescent="0.2"/>
    <row r="34" spans="21:26" ht="30.75" customHeight="1" x14ac:dyDescent="0.2"/>
    <row r="35" spans="21:26" x14ac:dyDescent="0.2">
      <c r="U35" s="5"/>
      <c r="V35" s="5"/>
      <c r="W35" s="5"/>
      <c r="X35" s="5"/>
      <c r="Y35" s="5"/>
      <c r="Z35" s="5"/>
    </row>
  </sheetData>
  <mergeCells count="1">
    <mergeCell ref="A1:Z1"/>
  </mergeCells>
  <conditionalFormatting sqref="L32">
    <cfRule type="duplicateValues" dxfId="1" priority="1"/>
  </conditionalFormatting>
  <conditionalFormatting sqref="L33:L1048576 L1:L31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2026-05-12T18:34:44Z</dcterms:modified>
</cp:coreProperties>
</file>