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6\ABRIL 2026\"/>
    </mc:Choice>
  </mc:AlternateContent>
  <xr:revisionPtr revIDLastSave="0" documentId="13_ncr:1_{08BE76A7-1FFE-4729-BF1A-479F4750C5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Z3" i="1"/>
  <c r="X13" i="1"/>
  <c r="Y13" i="1"/>
  <c r="U13" i="1"/>
  <c r="V13" i="1"/>
  <c r="W13" i="1"/>
  <c r="Z13" i="1" l="1"/>
</calcChain>
</file>

<file path=xl/sharedStrings.xml><?xml version="1.0" encoding="utf-8"?>
<sst xmlns="http://schemas.openxmlformats.org/spreadsheetml/2006/main" count="188" uniqueCount="105">
  <si>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</si>
  <si>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</si>
  <si>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</si>
  <si>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</si>
  <si>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</si>
  <si>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</si>
  <si>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</si>
  <si>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</si>
  <si>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</si>
  <si>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</si>
  <si>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</si>
  <si>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</si>
  <si>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</si>
  <si>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</si>
  <si>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</si>
  <si>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</si>
  <si>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</si>
  <si>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</si>
  <si>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</si>
  <si>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</si>
  <si>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</si>
  <si>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</si>
  <si>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</si>
  <si>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</si>
  <si>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</si>
  <si>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</si>
  <si>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</si>
  <si>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</si>
  <si>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</si>
  <si>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</si>
  <si>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</si>
  <si>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</si>
  <si>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</si>
  <si>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</si>
  <si>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Brasília</t>
  </si>
  <si>
    <t>* Seguro refere-se a Seguro Auto quando há locação de véiculo</t>
  </si>
  <si>
    <t>X</t>
  </si>
  <si>
    <t>GERÊNCIA DE ENGENHARIA DE CLIENTES</t>
  </si>
  <si>
    <t>Brasilia</t>
  </si>
  <si>
    <t>Campo Grande</t>
  </si>
  <si>
    <t>CAIO CÉSAR GOULART BOMFIM</t>
  </si>
  <si>
    <t>GERÊNCIA DE OPERAÇÃO DE REDES E SERVIÇOS</t>
  </si>
  <si>
    <t>GABINETE DA PRESIDÊNCIA</t>
  </si>
  <si>
    <t>GERÊNCIA DE PLANEJAMENTO E MARKETING</t>
  </si>
  <si>
    <t>RELATÓRIO DE VIAGENS A SERVIÇO DA TELEBRAS - PERÍODO DE 01 A 15 DE ABRIL DE 2026</t>
  </si>
  <si>
    <t>MAURO ANTONIO PEREIRA DA SILVA</t>
  </si>
  <si>
    <t>DANIEL SIQUEIRA</t>
  </si>
  <si>
    <t>MARCELO HENRIQUE DA SILVA</t>
  </si>
  <si>
    <t>MUSTAFÁ QUAZI</t>
  </si>
  <si>
    <t>ÉRICO LUÍS CORTES CAZARRÉ</t>
  </si>
  <si>
    <t>LEVI PEREIRA FIGUEIREDO NETO</t>
  </si>
  <si>
    <t>DIRETORIA COMERCIAL</t>
  </si>
  <si>
    <t>Executivo</t>
  </si>
  <si>
    <t>DV</t>
  </si>
  <si>
    <t>Diretor CLT s/ Vinc</t>
  </si>
  <si>
    <t>DIRETOR</t>
  </si>
  <si>
    <t>HERMANO STUDART LINS DE ALBUQUERQUE</t>
  </si>
  <si>
    <t>PRESIDÊNCIA</t>
  </si>
  <si>
    <t>PR</t>
  </si>
  <si>
    <t>Presidente CLT s/Vín</t>
  </si>
  <si>
    <t>PRESIDENTE</t>
  </si>
  <si>
    <t>REUNIÃO COM EMPRESA DE ENERGIA ELETRICA DA REGIÃO</t>
  </si>
  <si>
    <t>CARRO</t>
  </si>
  <si>
    <t>São Paulo-SP</t>
  </si>
  <si>
    <t>15.04.2026</t>
  </si>
  <si>
    <t>16.04.2026</t>
  </si>
  <si>
    <t>Manutenção Preventiva de HVAC CGR</t>
  </si>
  <si>
    <t>QFQNYO</t>
  </si>
  <si>
    <t>09.04.2026</t>
  </si>
  <si>
    <t>11.04.2026</t>
  </si>
  <si>
    <t>Manutenção preventiva Salvador HVACs</t>
  </si>
  <si>
    <t>WGRTVI</t>
  </si>
  <si>
    <t>Salvador</t>
  </si>
  <si>
    <t>05.04.2026</t>
  </si>
  <si>
    <t>08.04.2026</t>
  </si>
  <si>
    <t>Manutenção preventiva Florianópolis HVACs</t>
  </si>
  <si>
    <t>EHKZED</t>
  </si>
  <si>
    <t>Flrorianópolis</t>
  </si>
  <si>
    <t>13.04.2026</t>
  </si>
  <si>
    <t>25.04.2026</t>
  </si>
  <si>
    <t>Visita a clientes: projeto rede SDWAN SEFAZ-TO e Prefeitura</t>
  </si>
  <si>
    <t>Palmas/TO</t>
  </si>
  <si>
    <t>14.04.2026</t>
  </si>
  <si>
    <t>Cobertura do Programa Comunidades Conectadas - Maranhão</t>
  </si>
  <si>
    <t>KBARKH</t>
  </si>
  <si>
    <t>Brasilia-DF</t>
  </si>
  <si>
    <t>São Luís-MA</t>
  </si>
  <si>
    <t>06.04.2026</t>
  </si>
  <si>
    <t>Cobertura do Programa Comunidades Conectadas - Maranhão/MA</t>
  </si>
  <si>
    <t>GYFOGB</t>
  </si>
  <si>
    <t>Brasília/DF</t>
  </si>
  <si>
    <t>São Luis/MA</t>
  </si>
  <si>
    <t>Reunião com a EAF Redes Privativas</t>
  </si>
  <si>
    <t>São Paulo - Congonhas</t>
  </si>
  <si>
    <t>Conselho de Administração da VISIONA em São José dos Campos</t>
  </si>
  <si>
    <t>LLBTRK</t>
  </si>
  <si>
    <t>Brasilia DF</t>
  </si>
  <si>
    <t>SÃO PAULO (GRU)</t>
  </si>
  <si>
    <t>10.04.2026</t>
  </si>
  <si>
    <t>Reunião com EAF Redes Privativas</t>
  </si>
  <si>
    <t>CVHLMK-UN9S9T</t>
  </si>
  <si>
    <t>São Paulo ( Congonhas)</t>
  </si>
  <si>
    <t>ESCRITORIO REGIONAL SAO PAULO</t>
  </si>
  <si>
    <t>x</t>
  </si>
  <si>
    <t>GERÊNCIA DE ENGENHARIA E OPERACÃO DE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</si>
</sst>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topLeftCell="O1" zoomScale="70" zoomScaleNormal="70" workbookViewId="0">
      <selection activeCell="M14" sqref="M14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4115</v>
      </c>
      <c r="C3" s="2" t="s">
        <v>45</v>
      </c>
      <c r="D3" s="2">
        <v>4750</v>
      </c>
      <c r="E3" s="2" t="s">
        <v>102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33</v>
      </c>
      <c r="L3" s="2">
        <v>522</v>
      </c>
      <c r="M3" s="2" t="s">
        <v>61</v>
      </c>
      <c r="N3" s="8" t="s">
        <v>103</v>
      </c>
      <c r="O3" s="2" t="s">
        <v>62</v>
      </c>
      <c r="P3" s="2" t="s">
        <v>63</v>
      </c>
      <c r="Q3" s="2" t="s">
        <v>63</v>
      </c>
      <c r="R3" s="2" t="s">
        <v>64</v>
      </c>
      <c r="S3" s="3" t="s">
        <v>65</v>
      </c>
      <c r="T3" s="2" t="s">
        <v>32</v>
      </c>
      <c r="U3" s="4">
        <v>427.69</v>
      </c>
      <c r="V3" s="4">
        <v>0</v>
      </c>
      <c r="W3" s="2">
        <v>1</v>
      </c>
      <c r="X3" s="4">
        <v>0</v>
      </c>
      <c r="Y3" s="4">
        <v>479.57</v>
      </c>
      <c r="Z3" s="4">
        <f>SUM(U3,Y3)</f>
        <v>907.26</v>
      </c>
      <c r="AA3" s="5"/>
    </row>
    <row r="4" spans="1:27" ht="27.75" customHeight="1" x14ac:dyDescent="0.2">
      <c r="A4" s="2" t="s">
        <v>26</v>
      </c>
      <c r="B4" s="2">
        <v>4388</v>
      </c>
      <c r="C4" s="2" t="s">
        <v>40</v>
      </c>
      <c r="D4" s="2">
        <v>3500</v>
      </c>
      <c r="E4" s="2" t="s">
        <v>41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6983</v>
      </c>
      <c r="M4" s="2" t="s">
        <v>66</v>
      </c>
      <c r="N4" s="8" t="s">
        <v>67</v>
      </c>
      <c r="O4" s="2" t="s">
        <v>27</v>
      </c>
      <c r="P4" s="2" t="s">
        <v>38</v>
      </c>
      <c r="Q4" s="2" t="s">
        <v>39</v>
      </c>
      <c r="R4" s="2" t="s">
        <v>68</v>
      </c>
      <c r="S4" s="3" t="s">
        <v>69</v>
      </c>
      <c r="T4" s="2" t="s">
        <v>32</v>
      </c>
      <c r="U4" s="4">
        <v>6246.06</v>
      </c>
      <c r="V4" s="4">
        <v>0</v>
      </c>
      <c r="W4" s="2">
        <v>3</v>
      </c>
      <c r="X4" s="4">
        <v>1093.33</v>
      </c>
      <c r="Y4" s="4">
        <v>834.2</v>
      </c>
      <c r="Z4" s="4">
        <v>8173.59</v>
      </c>
      <c r="AA4" s="5"/>
    </row>
    <row r="5" spans="1:27" ht="27.75" customHeight="1" x14ac:dyDescent="0.2">
      <c r="A5" s="2" t="s">
        <v>26</v>
      </c>
      <c r="B5" s="2">
        <v>4563</v>
      </c>
      <c r="C5" s="2" t="s">
        <v>46</v>
      </c>
      <c r="D5" s="2">
        <v>3800</v>
      </c>
      <c r="E5" s="2" t="s">
        <v>104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6973</v>
      </c>
      <c r="M5" s="2" t="s">
        <v>70</v>
      </c>
      <c r="N5" s="8" t="s">
        <v>71</v>
      </c>
      <c r="O5" s="2" t="s">
        <v>27</v>
      </c>
      <c r="P5" s="2" t="s">
        <v>34</v>
      </c>
      <c r="Q5" s="2" t="s">
        <v>72</v>
      </c>
      <c r="R5" s="2" t="s">
        <v>73</v>
      </c>
      <c r="S5" s="3" t="s">
        <v>74</v>
      </c>
      <c r="T5" s="2" t="s">
        <v>32</v>
      </c>
      <c r="U5" s="4">
        <v>2102.13</v>
      </c>
      <c r="V5" s="4">
        <v>0</v>
      </c>
      <c r="W5" s="2">
        <v>4</v>
      </c>
      <c r="X5" s="4">
        <v>1143.44</v>
      </c>
      <c r="Y5" s="4">
        <v>1236.6199999999999</v>
      </c>
      <c r="Z5" s="4">
        <v>4482.1899999999996</v>
      </c>
      <c r="AA5" s="5"/>
    </row>
    <row r="6" spans="1:27" ht="27.75" customHeight="1" x14ac:dyDescent="0.2">
      <c r="A6" s="2" t="s">
        <v>26</v>
      </c>
      <c r="B6" s="2">
        <v>4563</v>
      </c>
      <c r="C6" s="2" t="s">
        <v>46</v>
      </c>
      <c r="D6" s="2">
        <v>3800</v>
      </c>
      <c r="E6" s="3" t="s">
        <v>104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6974</v>
      </c>
      <c r="M6" s="2" t="s">
        <v>75</v>
      </c>
      <c r="N6" s="8" t="s">
        <v>76</v>
      </c>
      <c r="O6" s="2" t="s">
        <v>27</v>
      </c>
      <c r="P6" s="2" t="s">
        <v>34</v>
      </c>
      <c r="Q6" s="2" t="s">
        <v>77</v>
      </c>
      <c r="R6" s="2" t="s">
        <v>78</v>
      </c>
      <c r="S6" s="3" t="s">
        <v>79</v>
      </c>
      <c r="T6" s="2" t="s">
        <v>32</v>
      </c>
      <c r="U6" s="4">
        <v>5090.63</v>
      </c>
      <c r="V6" s="4">
        <v>0</v>
      </c>
      <c r="W6" s="2">
        <v>13</v>
      </c>
      <c r="X6" s="4">
        <v>2097.23</v>
      </c>
      <c r="Y6" s="4">
        <v>4171</v>
      </c>
      <c r="Z6" s="4">
        <v>11358.86</v>
      </c>
      <c r="AA6" s="5"/>
    </row>
    <row r="7" spans="1:27" ht="27.75" customHeight="1" x14ac:dyDescent="0.2">
      <c r="A7" s="2" t="s">
        <v>26</v>
      </c>
      <c r="B7" s="2">
        <v>4744</v>
      </c>
      <c r="C7" s="2" t="s">
        <v>47</v>
      </c>
      <c r="D7" s="2">
        <v>4800</v>
      </c>
      <c r="E7" s="2" t="s">
        <v>43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6977</v>
      </c>
      <c r="M7" s="2" t="s">
        <v>80</v>
      </c>
      <c r="N7" s="11" t="s">
        <v>36</v>
      </c>
      <c r="O7" s="2" t="s">
        <v>27</v>
      </c>
      <c r="P7" s="2" t="s">
        <v>34</v>
      </c>
      <c r="Q7" s="2" t="s">
        <v>81</v>
      </c>
      <c r="R7" s="2" t="s">
        <v>82</v>
      </c>
      <c r="S7" s="3" t="s">
        <v>64</v>
      </c>
      <c r="T7" s="2" t="s">
        <v>32</v>
      </c>
      <c r="U7" s="4">
        <v>2538.77</v>
      </c>
      <c r="V7" s="4">
        <v>0</v>
      </c>
      <c r="W7" s="2">
        <v>2</v>
      </c>
      <c r="X7" s="4">
        <v>0</v>
      </c>
      <c r="Y7" s="4">
        <v>660.52</v>
      </c>
      <c r="Z7" s="4">
        <f>SUM(U7,Y7)</f>
        <v>3199.29</v>
      </c>
      <c r="AA7" s="5"/>
    </row>
    <row r="8" spans="1:27" ht="27.75" customHeight="1" x14ac:dyDescent="0.2">
      <c r="A8" s="2" t="s">
        <v>26</v>
      </c>
      <c r="B8" s="2">
        <v>4779</v>
      </c>
      <c r="C8" s="2" t="s">
        <v>48</v>
      </c>
      <c r="D8" s="2">
        <v>3300</v>
      </c>
      <c r="E8" s="2" t="s">
        <v>37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33</v>
      </c>
      <c r="L8" s="2">
        <v>6962</v>
      </c>
      <c r="M8" s="2" t="s">
        <v>83</v>
      </c>
      <c r="N8" s="8" t="s">
        <v>84</v>
      </c>
      <c r="O8" s="2" t="s">
        <v>27</v>
      </c>
      <c r="P8" s="2" t="s">
        <v>85</v>
      </c>
      <c r="Q8" s="2" t="s">
        <v>86</v>
      </c>
      <c r="R8" s="2" t="s">
        <v>87</v>
      </c>
      <c r="S8" s="3" t="s">
        <v>68</v>
      </c>
      <c r="T8" s="2" t="s">
        <v>32</v>
      </c>
      <c r="U8" s="4">
        <v>4194.3100000000004</v>
      </c>
      <c r="V8" s="4">
        <v>0</v>
      </c>
      <c r="W8" s="2">
        <v>4</v>
      </c>
      <c r="X8" s="4">
        <v>1025.99</v>
      </c>
      <c r="Y8" s="4">
        <v>1050.0999999999999</v>
      </c>
      <c r="Z8" s="4">
        <v>6270.4</v>
      </c>
      <c r="AA8" s="5"/>
    </row>
    <row r="9" spans="1:27" ht="27.75" customHeight="1" x14ac:dyDescent="0.2">
      <c r="A9" s="2" t="s">
        <v>26</v>
      </c>
      <c r="B9" s="2">
        <v>4803</v>
      </c>
      <c r="C9" s="2" t="s">
        <v>49</v>
      </c>
      <c r="D9" s="2">
        <v>1100</v>
      </c>
      <c r="E9" s="2" t="s">
        <v>42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33</v>
      </c>
      <c r="L9" s="2">
        <v>6979</v>
      </c>
      <c r="M9" s="2" t="s">
        <v>88</v>
      </c>
      <c r="N9" s="8" t="s">
        <v>89</v>
      </c>
      <c r="O9" s="2" t="s">
        <v>27</v>
      </c>
      <c r="P9" s="2" t="s">
        <v>90</v>
      </c>
      <c r="Q9" s="2" t="s">
        <v>91</v>
      </c>
      <c r="R9" s="2" t="s">
        <v>78</v>
      </c>
      <c r="S9" s="3" t="s">
        <v>65</v>
      </c>
      <c r="T9" s="2" t="s">
        <v>32</v>
      </c>
      <c r="U9" s="4">
        <v>3331.05</v>
      </c>
      <c r="V9" s="4">
        <v>0</v>
      </c>
      <c r="W9" s="2">
        <v>4</v>
      </c>
      <c r="X9" s="4">
        <v>80</v>
      </c>
      <c r="Y9" s="4">
        <v>1258.67</v>
      </c>
      <c r="Z9" s="4">
        <v>4669.72</v>
      </c>
      <c r="AA9" s="5"/>
    </row>
    <row r="10" spans="1:27" ht="27.75" customHeight="1" x14ac:dyDescent="0.2">
      <c r="A10" s="2" t="s">
        <v>26</v>
      </c>
      <c r="B10" s="2">
        <v>60518</v>
      </c>
      <c r="C10" s="2" t="s">
        <v>50</v>
      </c>
      <c r="D10" s="2">
        <v>4000</v>
      </c>
      <c r="E10" s="2" t="s">
        <v>51</v>
      </c>
      <c r="F10" s="2" t="s">
        <v>36</v>
      </c>
      <c r="G10" s="2" t="s">
        <v>52</v>
      </c>
      <c r="H10" s="2" t="s">
        <v>53</v>
      </c>
      <c r="I10" s="2" t="s">
        <v>54</v>
      </c>
      <c r="J10" s="2">
        <v>6001</v>
      </c>
      <c r="K10" s="2" t="s">
        <v>55</v>
      </c>
      <c r="L10" s="2">
        <v>6986</v>
      </c>
      <c r="M10" s="2" t="s">
        <v>92</v>
      </c>
      <c r="N10" s="11" t="s">
        <v>36</v>
      </c>
      <c r="O10" s="2" t="s">
        <v>27</v>
      </c>
      <c r="P10" s="2" t="s">
        <v>34</v>
      </c>
      <c r="Q10" s="2" t="s">
        <v>93</v>
      </c>
      <c r="R10" s="2" t="s">
        <v>78</v>
      </c>
      <c r="S10" s="3" t="s">
        <v>78</v>
      </c>
      <c r="T10" s="2" t="s">
        <v>32</v>
      </c>
      <c r="U10" s="4">
        <v>4205.8100000000004</v>
      </c>
      <c r="V10" s="4">
        <v>0</v>
      </c>
      <c r="W10" s="2">
        <v>1</v>
      </c>
      <c r="X10" s="4">
        <v>220</v>
      </c>
      <c r="Y10" s="4">
        <v>268.93</v>
      </c>
      <c r="Z10" s="4">
        <v>4694.74</v>
      </c>
      <c r="AA10" s="5"/>
    </row>
    <row r="11" spans="1:27" ht="27.75" customHeight="1" x14ac:dyDescent="0.2">
      <c r="A11" s="2" t="s">
        <v>26</v>
      </c>
      <c r="B11" s="2">
        <v>60524</v>
      </c>
      <c r="C11" s="2" t="s">
        <v>56</v>
      </c>
      <c r="D11" s="2">
        <v>1000</v>
      </c>
      <c r="E11" s="2" t="s">
        <v>57</v>
      </c>
      <c r="F11" s="2" t="s">
        <v>36</v>
      </c>
      <c r="G11" s="2" t="s">
        <v>52</v>
      </c>
      <c r="H11" s="2" t="s">
        <v>58</v>
      </c>
      <c r="I11" s="2" t="s">
        <v>59</v>
      </c>
      <c r="J11" s="2">
        <v>1000</v>
      </c>
      <c r="K11" s="2" t="s">
        <v>60</v>
      </c>
      <c r="L11" s="2">
        <v>6984</v>
      </c>
      <c r="M11" s="2" t="s">
        <v>94</v>
      </c>
      <c r="N11" s="8" t="s">
        <v>95</v>
      </c>
      <c r="O11" s="2" t="s">
        <v>27</v>
      </c>
      <c r="P11" s="2" t="s">
        <v>96</v>
      </c>
      <c r="Q11" s="2" t="s">
        <v>97</v>
      </c>
      <c r="R11" s="2" t="s">
        <v>68</v>
      </c>
      <c r="S11" s="3" t="s">
        <v>98</v>
      </c>
      <c r="T11" s="2" t="s">
        <v>32</v>
      </c>
      <c r="U11" s="4">
        <v>5862.41</v>
      </c>
      <c r="V11" s="4">
        <v>0</v>
      </c>
      <c r="W11" s="2">
        <v>2</v>
      </c>
      <c r="X11" s="4">
        <v>380</v>
      </c>
      <c r="Y11" s="4">
        <v>1023.12</v>
      </c>
      <c r="Z11" s="4">
        <v>7265.53</v>
      </c>
      <c r="AA11" s="5"/>
    </row>
    <row r="12" spans="1:27" ht="27.75" customHeight="1" x14ac:dyDescent="0.2">
      <c r="A12" s="2" t="s">
        <v>26</v>
      </c>
      <c r="B12" s="2">
        <v>60524</v>
      </c>
      <c r="C12" s="2" t="s">
        <v>56</v>
      </c>
      <c r="D12" s="2">
        <v>1000</v>
      </c>
      <c r="E12" s="2" t="s">
        <v>57</v>
      </c>
      <c r="F12" s="2" t="s">
        <v>36</v>
      </c>
      <c r="G12" s="2" t="s">
        <v>52</v>
      </c>
      <c r="H12" s="2" t="s">
        <v>58</v>
      </c>
      <c r="I12" s="2" t="s">
        <v>59</v>
      </c>
      <c r="J12" s="2">
        <v>1000</v>
      </c>
      <c r="K12" s="2" t="s">
        <v>60</v>
      </c>
      <c r="L12" s="2">
        <v>6985</v>
      </c>
      <c r="M12" s="2" t="s">
        <v>99</v>
      </c>
      <c r="N12" s="8" t="s">
        <v>100</v>
      </c>
      <c r="O12" s="2" t="s">
        <v>27</v>
      </c>
      <c r="P12" s="2" t="s">
        <v>96</v>
      </c>
      <c r="Q12" s="2" t="s">
        <v>101</v>
      </c>
      <c r="R12" s="2" t="s">
        <v>78</v>
      </c>
      <c r="S12" s="3" t="s">
        <v>78</v>
      </c>
      <c r="T12" s="2" t="s">
        <v>32</v>
      </c>
      <c r="U12" s="4">
        <v>5270.81</v>
      </c>
      <c r="V12" s="4">
        <v>0</v>
      </c>
      <c r="W12" s="2">
        <v>1</v>
      </c>
      <c r="X12" s="4">
        <v>220</v>
      </c>
      <c r="Y12" s="4">
        <v>384.18</v>
      </c>
      <c r="Z12" s="4">
        <v>5874.99</v>
      </c>
      <c r="AA12" s="5"/>
    </row>
    <row r="13" spans="1:27" ht="27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>
        <f t="shared" ref="U13:W13" si="0">SUM(U3:U12)</f>
        <v>39269.67</v>
      </c>
      <c r="V13" s="6">
        <f t="shared" si="0"/>
        <v>0</v>
      </c>
      <c r="W13" s="7">
        <f t="shared" si="0"/>
        <v>35</v>
      </c>
      <c r="X13" s="6">
        <f>SUM(X3:X12)</f>
        <v>6259.99</v>
      </c>
      <c r="Y13" s="6">
        <f>SUM(Y3:Y12)</f>
        <v>11366.910000000002</v>
      </c>
      <c r="Z13" s="6">
        <f>SUM(Z3:Z12)</f>
        <v>56896.57</v>
      </c>
    </row>
    <row r="14" spans="1:27" ht="76.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 s="9" t="s">
        <v>35</v>
      </c>
      <c r="W14"/>
      <c r="X14"/>
      <c r="Y14"/>
      <c r="Z14"/>
    </row>
    <row r="15" spans="1:27" ht="27.75" customHeight="1" x14ac:dyDescent="0.2"/>
    <row r="16" spans="1:27" ht="30.75" customHeight="1" x14ac:dyDescent="0.2"/>
    <row r="17" spans="21:26" x14ac:dyDescent="0.2">
      <c r="U17" s="5"/>
      <c r="V17" s="5"/>
      <c r="W17" s="5"/>
      <c r="X17" s="5"/>
      <c r="Y17" s="5"/>
      <c r="Z17" s="5"/>
    </row>
  </sheetData>
  <mergeCells count="1">
    <mergeCell ref="A1:Z1"/>
  </mergeCells>
  <conditionalFormatting sqref="L14">
    <cfRule type="duplicateValues" dxfId="1" priority="1"/>
  </conditionalFormatting>
  <conditionalFormatting sqref="L15:L1048576 L1:L13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2026-05-12T19:44:32Z</dcterms:modified>
</cp:coreProperties>
</file>