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11-Novembro\2 quinzena\"/>
    </mc:Choice>
  </mc:AlternateContent>
  <xr:revisionPtr revIDLastSave="0" documentId="13_ncr:1_{F03393C5-BED2-4FE8-A750-CEF09AE8E9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V15" i="1"/>
  <c r="W15" i="1"/>
  <c r="X15" i="1"/>
  <c r="Y15" i="1"/>
  <c r="Z15" i="1" l="1"/>
</calcChain>
</file>

<file path=xl/sharedStrings.xml><?xml version="1.0" encoding="utf-8"?>
<sst xmlns="http://schemas.openxmlformats.org/spreadsheetml/2006/main" count="218" uniqueCount="118">
  <si>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</si>
  <si>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</si>
  <si>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</si>
  <si>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</si>
  <si>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</si>
  <si>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</si>
  <si>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</si>
  <si>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</si>
  <si>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</si>
  <si>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</si>
  <si>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</si>
  <si>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</si>
  <si>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</si>
  <si>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</si>
  <si>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</si>
  <si>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</si>
  <si>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</si>
  <si>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</si>
  <si>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</si>
  <si>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</si>
  <si>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</si>
  <si>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</si>
  <si>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</si>
  <si>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</si>
  <si>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</si>
  <si>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</si>
  <si>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</si>
  <si>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</si>
  <si>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</si>
  <si>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</si>
  <si>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</si>
  <si>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</si>
  <si>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</si>
  <si>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</si>
  <si>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</si>
  <si>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</si>
  <si>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</si>
  <si>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</si>
  <si>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</si>
  <si>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DV</t>
  </si>
  <si>
    <t>Diretor CLT s/ Vinc</t>
  </si>
  <si>
    <t>DIRETOR</t>
  </si>
  <si>
    <t>* Seguro refere-se a Seguro Auto quando há locação de véiculo</t>
  </si>
  <si>
    <t>GERENTE</t>
  </si>
  <si>
    <t>Brasilia</t>
  </si>
  <si>
    <t>DANIEL SIQUEIRA</t>
  </si>
  <si>
    <t>Brasília-DF</t>
  </si>
  <si>
    <t>TATIANA RÚBIA MELO MIRANDA</t>
  </si>
  <si>
    <t>ECONOMICO</t>
  </si>
  <si>
    <t>Brasília - DF</t>
  </si>
  <si>
    <t>LÚCIO MIRANDA STARLING DE CARVALHO</t>
  </si>
  <si>
    <t>GERÊNCIA DE PLANEJAMENTO TÉCNICO E CONTR</t>
  </si>
  <si>
    <t>ENGENHEIRO</t>
  </si>
  <si>
    <t>Visita laboratórios terminais Onewb Hughes e Nuh Digital</t>
  </si>
  <si>
    <t>LWYSNA</t>
  </si>
  <si>
    <t>São Paulo - Congonhas</t>
  </si>
  <si>
    <t>24.11.2025</t>
  </si>
  <si>
    <t>25.11.2025</t>
  </si>
  <si>
    <t>CARLOS PEDRO MURTA PEREIRA</t>
  </si>
  <si>
    <t>Visita laboratórios Hughes e Nuh</t>
  </si>
  <si>
    <t>JQFSHH</t>
  </si>
  <si>
    <t>PÉRICLES AUGUSTUS BARBOSA PÓVOA</t>
  </si>
  <si>
    <t>GERÊNCIA DE ENGENHARIA DE REDES E PLAT.</t>
  </si>
  <si>
    <t>Fiscalização de Manutençãode rede interna e externa.</t>
  </si>
  <si>
    <t>NAKDLI</t>
  </si>
  <si>
    <t>Fortaleza/CE</t>
  </si>
  <si>
    <t>26.11.2025</t>
  </si>
  <si>
    <t>Manutenção preventiva Semestral</t>
  </si>
  <si>
    <t>MKUHIJ</t>
  </si>
  <si>
    <t>Brasilia/DF</t>
  </si>
  <si>
    <t>Campo Grande</t>
  </si>
  <si>
    <t>16.11.2025</t>
  </si>
  <si>
    <t>21.11.2025</t>
  </si>
  <si>
    <t>ISAC PIRES MORAES FILHO</t>
  </si>
  <si>
    <t>Manutenção Preventiva Sistema de Geradores e Climatização</t>
  </si>
  <si>
    <t>IWFEEE</t>
  </si>
  <si>
    <t>Campo Grande / MS</t>
  </si>
  <si>
    <t>18.11.2025</t>
  </si>
  <si>
    <t>19.11.2025</t>
  </si>
  <si>
    <t>AAFLN-785552</t>
  </si>
  <si>
    <t>Florianópolis - Santa Catarina</t>
  </si>
  <si>
    <t>27.11.2025</t>
  </si>
  <si>
    <t>LEONARDO AUGUSTO DE SOUZA SILVEIRA</t>
  </si>
  <si>
    <t>Manutencao Preventiva Semestral Gateway Campo Grande</t>
  </si>
  <si>
    <t>AACGR-365884</t>
  </si>
  <si>
    <t>29.11.2025</t>
  </si>
  <si>
    <t>MAURÍCIO DE SOUZA SANTOS</t>
  </si>
  <si>
    <t>GERÊNCIA FINANCEIRA E ORÇAMENTÁRIA</t>
  </si>
  <si>
    <t>Fiscalização TLB-CTR-2022/00066 e TLB-CTR-2022/00067</t>
  </si>
  <si>
    <t>AXJVUP</t>
  </si>
  <si>
    <t>Brasília/DF</t>
  </si>
  <si>
    <t>Maceió-AL</t>
  </si>
  <si>
    <t>28.11.2025</t>
  </si>
  <si>
    <t>HEVERTTON DIEGO SOARES</t>
  </si>
  <si>
    <t>GERÊNCIA DE ENGENHARIA DE CLIENTES</t>
  </si>
  <si>
    <t>NQ6S4H</t>
  </si>
  <si>
    <t>GEORGE ARNAUD TORK FAÇANHA</t>
  </si>
  <si>
    <t>GERÊNCIA DE COMPRAS E CONTRATOS</t>
  </si>
  <si>
    <t>Apresentação de portfólio de produtos</t>
  </si>
  <si>
    <t>Macapa</t>
  </si>
  <si>
    <t>20.11.2025</t>
  </si>
  <si>
    <t>LAURO ARCANGELO ZANOL</t>
  </si>
  <si>
    <t>CA</t>
  </si>
  <si>
    <t>Conselho Adm c/Vínc</t>
  </si>
  <si>
    <t>Programa de Formação de Conselheiros das Empresas Estatais.</t>
  </si>
  <si>
    <t>Porto Alegre - RS</t>
  </si>
  <si>
    <t>Fortaleza - CE</t>
  </si>
  <si>
    <t>23.11.2025</t>
  </si>
  <si>
    <t>DIRETORIA ADMI-FINANC. E REL. COM INV</t>
  </si>
  <si>
    <t>Visita institucional e de imersão tecnológica - China</t>
  </si>
  <si>
    <t>BZCORS03424303</t>
  </si>
  <si>
    <t>Shangai</t>
  </si>
  <si>
    <t>VIP - SEGURO VIAGEM INTERNACIONAL</t>
  </si>
  <si>
    <t>RELATÓRIO DE VIAGENS A SERVIÇO DA TELEBRAS - PERÍODO DE 16 A 30 DE NOVEMBRO DE 2025</t>
  </si>
  <si>
    <t>CONSELHEIRO</t>
  </si>
  <si>
    <t>GERÊNCIA DE INCLUSÃO DIGITAL</t>
  </si>
  <si>
    <t>GERÊNCIA DE ENGENHARIA E OPERACÃO</t>
  </si>
  <si>
    <t>CONSELHO DE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</si>
</sst>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tabSelected="1" topLeftCell="O1" zoomScale="70" zoomScaleNormal="70" workbookViewId="0">
      <selection activeCell="J16" sqref="J1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113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4374</v>
      </c>
      <c r="C3" s="2" t="s">
        <v>50</v>
      </c>
      <c r="D3" s="2">
        <v>3200</v>
      </c>
      <c r="E3" s="2" t="s">
        <v>51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8013</v>
      </c>
      <c r="K3" s="2" t="s">
        <v>52</v>
      </c>
      <c r="L3" s="2">
        <v>6826</v>
      </c>
      <c r="M3" s="2" t="s">
        <v>53</v>
      </c>
      <c r="N3" s="8" t="s">
        <v>54</v>
      </c>
      <c r="O3" s="2" t="s">
        <v>27</v>
      </c>
      <c r="P3" s="2" t="s">
        <v>46</v>
      </c>
      <c r="Q3" s="2" t="s">
        <v>55</v>
      </c>
      <c r="R3" s="2" t="s">
        <v>56</v>
      </c>
      <c r="S3" s="3" t="s">
        <v>57</v>
      </c>
      <c r="T3" s="2" t="s">
        <v>32</v>
      </c>
      <c r="U3" s="4">
        <v>2261.29</v>
      </c>
      <c r="V3" s="4">
        <v>0</v>
      </c>
      <c r="W3" s="2">
        <v>2</v>
      </c>
      <c r="X3" s="4">
        <v>220</v>
      </c>
      <c r="Y3" s="4">
        <v>529.98</v>
      </c>
      <c r="Z3" s="4">
        <v>3011.27</v>
      </c>
      <c r="AA3" s="5"/>
    </row>
    <row r="4" spans="1:27" ht="27.75" customHeight="1" x14ac:dyDescent="0.2">
      <c r="A4" s="2" t="s">
        <v>26</v>
      </c>
      <c r="B4" s="2">
        <v>4438</v>
      </c>
      <c r="C4" s="2" t="s">
        <v>58</v>
      </c>
      <c r="D4" s="2">
        <v>4300</v>
      </c>
      <c r="E4" s="2" t="s">
        <v>115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6828</v>
      </c>
      <c r="M4" s="2" t="s">
        <v>59</v>
      </c>
      <c r="N4" s="8" t="s">
        <v>60</v>
      </c>
      <c r="O4" s="2" t="s">
        <v>27</v>
      </c>
      <c r="P4" s="2" t="s">
        <v>46</v>
      </c>
      <c r="Q4" s="2" t="s">
        <v>55</v>
      </c>
      <c r="R4" s="2" t="s">
        <v>56</v>
      </c>
      <c r="S4" s="3" t="s">
        <v>57</v>
      </c>
      <c r="T4" s="2" t="s">
        <v>32</v>
      </c>
      <c r="U4" s="4">
        <v>2934.29</v>
      </c>
      <c r="V4" s="4">
        <v>0</v>
      </c>
      <c r="W4" s="2">
        <v>2</v>
      </c>
      <c r="X4" s="4">
        <v>220</v>
      </c>
      <c r="Y4" s="4">
        <v>529.98</v>
      </c>
      <c r="Z4" s="4">
        <v>3684.27</v>
      </c>
      <c r="AA4" s="5"/>
    </row>
    <row r="5" spans="1:27" ht="27.75" customHeight="1" x14ac:dyDescent="0.2">
      <c r="A5" s="2" t="s">
        <v>26</v>
      </c>
      <c r="B5" s="2">
        <v>4463</v>
      </c>
      <c r="C5" s="2" t="s">
        <v>61</v>
      </c>
      <c r="D5" s="2">
        <v>3400</v>
      </c>
      <c r="E5" s="2" t="s">
        <v>62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6824</v>
      </c>
      <c r="M5" s="2" t="s">
        <v>63</v>
      </c>
      <c r="N5" s="8" t="s">
        <v>64</v>
      </c>
      <c r="O5" s="2" t="s">
        <v>27</v>
      </c>
      <c r="P5" s="2" t="s">
        <v>49</v>
      </c>
      <c r="Q5" s="2" t="s">
        <v>65</v>
      </c>
      <c r="R5" s="2" t="s">
        <v>56</v>
      </c>
      <c r="S5" s="3" t="s">
        <v>66</v>
      </c>
      <c r="T5" s="2" t="s">
        <v>32</v>
      </c>
      <c r="U5" s="4">
        <v>3299.55</v>
      </c>
      <c r="V5" s="4">
        <v>0</v>
      </c>
      <c r="W5" s="2">
        <v>3</v>
      </c>
      <c r="X5" s="4">
        <v>160</v>
      </c>
      <c r="Y5" s="4">
        <v>883.3</v>
      </c>
      <c r="Z5" s="4">
        <v>4342.8500000000004</v>
      </c>
      <c r="AA5" s="5"/>
    </row>
    <row r="6" spans="1:27" ht="27.75" customHeight="1" x14ac:dyDescent="0.2">
      <c r="A6" s="2" t="s">
        <v>26</v>
      </c>
      <c r="B6" s="2">
        <v>4563</v>
      </c>
      <c r="C6" s="2" t="s">
        <v>45</v>
      </c>
      <c r="D6" s="2">
        <v>3800</v>
      </c>
      <c r="E6" s="2" t="s">
        <v>116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6778</v>
      </c>
      <c r="M6" s="2" t="s">
        <v>67</v>
      </c>
      <c r="N6" s="8" t="s">
        <v>68</v>
      </c>
      <c r="O6" s="2" t="s">
        <v>27</v>
      </c>
      <c r="P6" s="2" t="s">
        <v>69</v>
      </c>
      <c r="Q6" s="2" t="s">
        <v>70</v>
      </c>
      <c r="R6" s="2" t="s">
        <v>71</v>
      </c>
      <c r="S6" s="3" t="s">
        <v>72</v>
      </c>
      <c r="T6" s="2" t="s">
        <v>32</v>
      </c>
      <c r="U6" s="4">
        <v>2780.34</v>
      </c>
      <c r="V6" s="4">
        <v>0</v>
      </c>
      <c r="W6" s="2">
        <v>6</v>
      </c>
      <c r="X6" s="4">
        <v>1120.1500000000001</v>
      </c>
      <c r="Y6" s="4">
        <v>1835.24</v>
      </c>
      <c r="Z6" s="4">
        <v>5735.73</v>
      </c>
      <c r="AA6" s="5"/>
    </row>
    <row r="7" spans="1:27" ht="27.75" customHeight="1" x14ac:dyDescent="0.2">
      <c r="A7" s="2" t="s">
        <v>26</v>
      </c>
      <c r="B7" s="2">
        <v>4565</v>
      </c>
      <c r="C7" s="2" t="s">
        <v>73</v>
      </c>
      <c r="D7" s="2">
        <v>3400</v>
      </c>
      <c r="E7" s="2" t="s">
        <v>62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6816</v>
      </c>
      <c r="M7" s="2" t="s">
        <v>74</v>
      </c>
      <c r="N7" s="8" t="s">
        <v>75</v>
      </c>
      <c r="O7" s="2" t="s">
        <v>27</v>
      </c>
      <c r="P7" s="2" t="s">
        <v>36</v>
      </c>
      <c r="Q7" s="2" t="s">
        <v>76</v>
      </c>
      <c r="R7" s="2" t="s">
        <v>77</v>
      </c>
      <c r="S7" s="3" t="s">
        <v>78</v>
      </c>
      <c r="T7" s="2" t="s">
        <v>32</v>
      </c>
      <c r="U7" s="4">
        <v>3962.34</v>
      </c>
      <c r="V7" s="4">
        <v>0</v>
      </c>
      <c r="W7" s="2">
        <v>2</v>
      </c>
      <c r="X7" s="4">
        <v>160</v>
      </c>
      <c r="Y7" s="4">
        <v>500.52</v>
      </c>
      <c r="Z7" s="4">
        <v>4622.8599999999997</v>
      </c>
      <c r="AA7" s="5"/>
    </row>
    <row r="8" spans="1:27" ht="27.75" customHeight="1" x14ac:dyDescent="0.2">
      <c r="A8" s="2" t="s">
        <v>26</v>
      </c>
      <c r="B8" s="2">
        <v>4565</v>
      </c>
      <c r="C8" s="2" t="s">
        <v>73</v>
      </c>
      <c r="D8" s="2">
        <v>3400</v>
      </c>
      <c r="E8" s="2" t="s">
        <v>62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6820</v>
      </c>
      <c r="M8" s="2" t="s">
        <v>74</v>
      </c>
      <c r="N8" s="8" t="s">
        <v>79</v>
      </c>
      <c r="O8" s="2" t="s">
        <v>27</v>
      </c>
      <c r="P8" s="2" t="s">
        <v>36</v>
      </c>
      <c r="Q8" s="2" t="s">
        <v>80</v>
      </c>
      <c r="R8" s="2" t="s">
        <v>57</v>
      </c>
      <c r="S8" s="3" t="s">
        <v>81</v>
      </c>
      <c r="T8" s="2" t="s">
        <v>32</v>
      </c>
      <c r="U8" s="4">
        <v>4170.63</v>
      </c>
      <c r="V8" s="4">
        <v>0</v>
      </c>
      <c r="W8" s="2">
        <v>3</v>
      </c>
      <c r="X8" s="4">
        <v>567.09</v>
      </c>
      <c r="Y8" s="4">
        <v>834.2</v>
      </c>
      <c r="Z8" s="4">
        <v>5571.92</v>
      </c>
      <c r="AA8" s="5"/>
    </row>
    <row r="9" spans="1:27" ht="27.75" customHeight="1" x14ac:dyDescent="0.2">
      <c r="A9" s="2" t="s">
        <v>26</v>
      </c>
      <c r="B9" s="2">
        <v>4576</v>
      </c>
      <c r="C9" s="2" t="s">
        <v>82</v>
      </c>
      <c r="D9" s="2">
        <v>3800</v>
      </c>
      <c r="E9" s="2" t="s">
        <v>116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8013</v>
      </c>
      <c r="K9" s="2" t="s">
        <v>52</v>
      </c>
      <c r="L9" s="2">
        <v>6812</v>
      </c>
      <c r="M9" s="2" t="s">
        <v>83</v>
      </c>
      <c r="N9" s="8" t="s">
        <v>84</v>
      </c>
      <c r="O9" s="2" t="s">
        <v>27</v>
      </c>
      <c r="P9" s="2" t="s">
        <v>44</v>
      </c>
      <c r="Q9" s="2" t="s">
        <v>70</v>
      </c>
      <c r="R9" s="2" t="s">
        <v>56</v>
      </c>
      <c r="S9" s="3" t="s">
        <v>85</v>
      </c>
      <c r="T9" s="2" t="s">
        <v>48</v>
      </c>
      <c r="U9" s="4">
        <v>4878.34</v>
      </c>
      <c r="V9" s="4">
        <v>0</v>
      </c>
      <c r="W9" s="2">
        <v>6</v>
      </c>
      <c r="X9" s="4">
        <v>1124.32</v>
      </c>
      <c r="Y9" s="4">
        <v>1835.24</v>
      </c>
      <c r="Z9" s="4">
        <v>7837.9</v>
      </c>
      <c r="AA9" s="5"/>
    </row>
    <row r="10" spans="1:27" ht="27.75" customHeight="1" x14ac:dyDescent="0.2">
      <c r="A10" s="2" t="s">
        <v>26</v>
      </c>
      <c r="B10" s="2">
        <v>4677</v>
      </c>
      <c r="C10" s="2" t="s">
        <v>86</v>
      </c>
      <c r="D10" s="2">
        <v>2300</v>
      </c>
      <c r="E10" s="2" t="s">
        <v>87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6825</v>
      </c>
      <c r="M10" s="2" t="s">
        <v>88</v>
      </c>
      <c r="N10" s="8" t="s">
        <v>89</v>
      </c>
      <c r="O10" s="2" t="s">
        <v>27</v>
      </c>
      <c r="P10" s="2" t="s">
        <v>90</v>
      </c>
      <c r="Q10" s="2" t="s">
        <v>91</v>
      </c>
      <c r="R10" s="2" t="s">
        <v>81</v>
      </c>
      <c r="S10" s="3" t="s">
        <v>92</v>
      </c>
      <c r="T10" s="2" t="s">
        <v>32</v>
      </c>
      <c r="U10" s="4">
        <v>2201.81</v>
      </c>
      <c r="V10" s="4">
        <v>0</v>
      </c>
      <c r="W10" s="2">
        <v>2</v>
      </c>
      <c r="X10" s="4">
        <v>160</v>
      </c>
      <c r="Y10" s="4">
        <v>500.52</v>
      </c>
      <c r="Z10" s="4">
        <v>2862.33</v>
      </c>
      <c r="AA10" s="5"/>
    </row>
    <row r="11" spans="1:27" ht="27.75" customHeight="1" x14ac:dyDescent="0.2">
      <c r="A11" s="2" t="s">
        <v>26</v>
      </c>
      <c r="B11" s="2">
        <v>4759</v>
      </c>
      <c r="C11" s="2" t="s">
        <v>93</v>
      </c>
      <c r="D11" s="2">
        <v>3300</v>
      </c>
      <c r="E11" s="2" t="s">
        <v>94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6827</v>
      </c>
      <c r="M11" s="2" t="s">
        <v>59</v>
      </c>
      <c r="N11" s="8" t="s">
        <v>95</v>
      </c>
      <c r="O11" s="2" t="s">
        <v>27</v>
      </c>
      <c r="P11" s="2" t="s">
        <v>46</v>
      </c>
      <c r="Q11" s="2" t="s">
        <v>55</v>
      </c>
      <c r="R11" s="2" t="s">
        <v>56</v>
      </c>
      <c r="S11" s="3" t="s">
        <v>57</v>
      </c>
      <c r="T11" s="2" t="s">
        <v>32</v>
      </c>
      <c r="U11" s="4">
        <v>3619.29</v>
      </c>
      <c r="V11" s="4">
        <v>0</v>
      </c>
      <c r="W11" s="2">
        <v>2</v>
      </c>
      <c r="X11" s="4">
        <v>220</v>
      </c>
      <c r="Y11" s="4">
        <v>529.98</v>
      </c>
      <c r="Z11" s="4">
        <v>4369.2700000000004</v>
      </c>
      <c r="AA11" s="5"/>
    </row>
    <row r="12" spans="1:27" ht="27.75" customHeight="1" x14ac:dyDescent="0.2">
      <c r="A12" s="2" t="s">
        <v>26</v>
      </c>
      <c r="B12" s="2">
        <v>8317</v>
      </c>
      <c r="C12" s="2" t="s">
        <v>96</v>
      </c>
      <c r="D12" s="2">
        <v>2600</v>
      </c>
      <c r="E12" s="2" t="s">
        <v>97</v>
      </c>
      <c r="F12" s="2" t="s">
        <v>28</v>
      </c>
      <c r="G12" s="2" t="s">
        <v>29</v>
      </c>
      <c r="H12" s="2" t="s">
        <v>34</v>
      </c>
      <c r="I12" s="2" t="s">
        <v>35</v>
      </c>
      <c r="J12" s="2">
        <v>1005</v>
      </c>
      <c r="K12" s="2" t="s">
        <v>43</v>
      </c>
      <c r="L12" s="2">
        <v>6831</v>
      </c>
      <c r="M12" s="2" t="s">
        <v>98</v>
      </c>
      <c r="N12" s="8">
        <v>9572259027419</v>
      </c>
      <c r="O12" s="2" t="s">
        <v>27</v>
      </c>
      <c r="P12" s="2" t="s">
        <v>36</v>
      </c>
      <c r="Q12" s="2" t="s">
        <v>99</v>
      </c>
      <c r="R12" s="2" t="s">
        <v>71</v>
      </c>
      <c r="S12" s="3" t="s">
        <v>100</v>
      </c>
      <c r="T12" s="2" t="s">
        <v>32</v>
      </c>
      <c r="U12" s="4">
        <v>6787.59</v>
      </c>
      <c r="V12" s="4">
        <v>0</v>
      </c>
      <c r="W12" s="2">
        <v>5</v>
      </c>
      <c r="X12" s="4">
        <v>160</v>
      </c>
      <c r="Y12" s="4">
        <v>1799.73</v>
      </c>
      <c r="Z12" s="4">
        <v>8747.32</v>
      </c>
      <c r="AA12" s="5"/>
    </row>
    <row r="13" spans="1:27" ht="27.75" customHeight="1" x14ac:dyDescent="0.2">
      <c r="A13" s="2" t="s">
        <v>26</v>
      </c>
      <c r="B13" s="2">
        <v>9187</v>
      </c>
      <c r="C13" s="2" t="s">
        <v>101</v>
      </c>
      <c r="D13" s="2">
        <v>0</v>
      </c>
      <c r="E13" s="3" t="s">
        <v>117</v>
      </c>
      <c r="F13" s="2" t="s">
        <v>37</v>
      </c>
      <c r="G13" s="2" t="s">
        <v>38</v>
      </c>
      <c r="H13" s="2" t="s">
        <v>102</v>
      </c>
      <c r="I13" s="2" t="s">
        <v>103</v>
      </c>
      <c r="J13" s="2">
        <v>0</v>
      </c>
      <c r="K13" s="2" t="s">
        <v>114</v>
      </c>
      <c r="L13" s="2">
        <v>6773</v>
      </c>
      <c r="M13" s="2" t="s">
        <v>104</v>
      </c>
      <c r="N13" s="8">
        <v>9572255111718</v>
      </c>
      <c r="O13" s="2" t="s">
        <v>27</v>
      </c>
      <c r="P13" s="2" t="s">
        <v>105</v>
      </c>
      <c r="Q13" s="2" t="s">
        <v>106</v>
      </c>
      <c r="R13" s="2" t="s">
        <v>107</v>
      </c>
      <c r="S13" s="3" t="s">
        <v>66</v>
      </c>
      <c r="T13" s="2" t="s">
        <v>32</v>
      </c>
      <c r="U13" s="4">
        <v>3135.31</v>
      </c>
      <c r="V13" s="4">
        <v>0</v>
      </c>
      <c r="W13" s="2">
        <v>4</v>
      </c>
      <c r="X13" s="4">
        <v>160</v>
      </c>
      <c r="Y13" s="4">
        <v>1882.51</v>
      </c>
      <c r="Z13" s="4">
        <v>5177.82</v>
      </c>
      <c r="AA13" s="5"/>
    </row>
    <row r="14" spans="1:27" ht="27.75" customHeight="1" x14ac:dyDescent="0.2">
      <c r="A14" s="2" t="s">
        <v>26</v>
      </c>
      <c r="B14" s="2">
        <v>60513</v>
      </c>
      <c r="C14" s="2" t="s">
        <v>47</v>
      </c>
      <c r="D14" s="2">
        <v>2000</v>
      </c>
      <c r="E14" s="2" t="s">
        <v>108</v>
      </c>
      <c r="F14" s="2" t="s">
        <v>37</v>
      </c>
      <c r="G14" s="2" t="s">
        <v>38</v>
      </c>
      <c r="H14" s="2" t="s">
        <v>39</v>
      </c>
      <c r="I14" s="2" t="s">
        <v>40</v>
      </c>
      <c r="J14" s="2">
        <v>6001</v>
      </c>
      <c r="K14" s="2" t="s">
        <v>41</v>
      </c>
      <c r="L14" s="2">
        <v>6802</v>
      </c>
      <c r="M14" s="2" t="s">
        <v>109</v>
      </c>
      <c r="N14" s="8" t="s">
        <v>110</v>
      </c>
      <c r="O14" s="2" t="s">
        <v>27</v>
      </c>
      <c r="P14" s="2" t="s">
        <v>46</v>
      </c>
      <c r="Q14" s="2" t="s">
        <v>111</v>
      </c>
      <c r="R14" s="2" t="s">
        <v>71</v>
      </c>
      <c r="S14" s="3" t="s">
        <v>66</v>
      </c>
      <c r="T14" s="2" t="s">
        <v>112</v>
      </c>
      <c r="U14" s="4">
        <v>30257.06</v>
      </c>
      <c r="V14" s="4">
        <v>0</v>
      </c>
      <c r="W14" s="2">
        <v>11</v>
      </c>
      <c r="X14" s="4">
        <v>754.58</v>
      </c>
      <c r="Y14" s="4">
        <v>15835</v>
      </c>
      <c r="Z14" s="4">
        <v>46846.64</v>
      </c>
      <c r="AA14" s="5"/>
    </row>
    <row r="15" spans="1:27" ht="27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f>SUM(U3:U14)</f>
        <v>70287.839999999997</v>
      </c>
      <c r="V15" s="6">
        <f>SUM(V3:V14)</f>
        <v>0</v>
      </c>
      <c r="W15" s="7">
        <f>SUM(W3:W14)</f>
        <v>48</v>
      </c>
      <c r="X15" s="6">
        <f>SUM(X3:X14)</f>
        <v>5026.1400000000003</v>
      </c>
      <c r="Y15" s="6">
        <f>SUM(Y3:Y14)</f>
        <v>27496.199999999997</v>
      </c>
      <c r="Z15" s="6">
        <f>SUM(Z3:Z14)</f>
        <v>102810.18000000001</v>
      </c>
    </row>
    <row r="16" spans="1:27" ht="76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 s="9" t="s">
        <v>42</v>
      </c>
      <c r="W16"/>
      <c r="X16"/>
      <c r="Y16"/>
      <c r="Z16"/>
    </row>
    <row r="17" spans="21:26" ht="27.75" customHeight="1" x14ac:dyDescent="0.2"/>
    <row r="18" spans="21:26" ht="30.75" customHeight="1" x14ac:dyDescent="0.2"/>
    <row r="19" spans="21:26" x14ac:dyDescent="0.2">
      <c r="U19" s="5"/>
      <c r="V19" s="5"/>
      <c r="W19" s="5"/>
      <c r="X19" s="5"/>
      <c r="Y19" s="5"/>
      <c r="Z19" s="5"/>
    </row>
  </sheetData>
  <mergeCells count="1">
    <mergeCell ref="A1:Z1"/>
  </mergeCells>
  <conditionalFormatting sqref="L16">
    <cfRule type="duplicateValues" dxfId="1" priority="1"/>
  </conditionalFormatting>
  <conditionalFormatting sqref="L17:L1048576 L1:L15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2026-01-28T17:04:03Z</dcterms:modified>
</cp:coreProperties>
</file>