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10-Outubro\"/>
    </mc:Choice>
  </mc:AlternateContent>
  <xr:revisionPtr revIDLastSave="0" documentId="13_ncr:1_{DF748749-7734-4D27-AA7B-862E577F41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  <c r="Y23" i="1"/>
  <c r="Z23" i="1"/>
  <c r="Z19" i="1"/>
  <c r="Z9" i="1"/>
  <c r="Z6" i="1"/>
  <c r="U23" i="1"/>
  <c r="V23" i="1"/>
  <c r="W23" i="1"/>
</calcChain>
</file>

<file path=xl/sharedStrings.xml><?xml version="1.0" encoding="utf-8"?>
<sst xmlns="http://schemas.openxmlformats.org/spreadsheetml/2006/main" count="344" uniqueCount="154">
  <si>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</si>
  <si>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</si>
  <si>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</si>
  <si>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</si>
  <si>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</si>
  <si>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</si>
  <si>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</si>
  <si>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</si>
  <si>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</si>
  <si>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</si>
  <si>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</si>
  <si>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</si>
  <si>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</si>
  <si>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</si>
  <si>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</si>
  <si>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</si>
  <si>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</si>
  <si>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</si>
  <si>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</si>
  <si>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</si>
  <si>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</si>
  <si>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</si>
  <si>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</si>
  <si>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</si>
  <si>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</si>
  <si>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</si>
  <si>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</si>
  <si>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</si>
  <si>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</si>
  <si>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</si>
  <si>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</si>
  <si>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</si>
  <si>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</si>
  <si>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</si>
  <si>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</si>
  <si>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</si>
  <si>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</si>
  <si>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</si>
  <si>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</si>
  <si>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São Paulo - Congonhas</t>
  </si>
  <si>
    <t>Brasilia/DF</t>
  </si>
  <si>
    <t>LEVI PEREIRA FIGUEIREDO NETO</t>
  </si>
  <si>
    <t>DIRETORIA COMERCIAL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</si>
  <si>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</si>
  <si>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</si>
  <si>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</si>
  <si>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</si>
  <si>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</si>
  <si>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</si>
  <si>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</si>
  <si>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</si>
  <si>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GERÊNCIA DE OPERAÇÃO DE REDES E SERVIÇOS</t>
  </si>
  <si>
    <t>GERÊNCIA DE ENGENHARIA DE REDES E PLAT.</t>
  </si>
  <si>
    <t>Brasilia-DF</t>
  </si>
  <si>
    <t>-</t>
  </si>
  <si>
    <t>GERENTE</t>
  </si>
  <si>
    <t>GER. DE REL. COM OPERADORAS E PARCEIROS</t>
  </si>
  <si>
    <t>RAFAEL BATISTA LEITE GOMES</t>
  </si>
  <si>
    <t>Rio de Janeiro - SDU</t>
  </si>
  <si>
    <t>RELATÓRIO DE VIAGENS A SERVIÇO DA TELEBRAS - PERÍODO DE 01 A 15 DE OUTUBRO DE 2025</t>
  </si>
  <si>
    <t>FERNANDO COTA PEREIRA</t>
  </si>
  <si>
    <t>GERÊNCIA DE ENGENHARIA DE CLIENTES</t>
  </si>
  <si>
    <t>ENGENHEIRO</t>
  </si>
  <si>
    <t>Participação Congresso Latinoamericano de Satélites</t>
  </si>
  <si>
    <t>Rio de Janeiro - Santos Dumont</t>
  </si>
  <si>
    <t>06.10.2025</t>
  </si>
  <si>
    <t>09.10.2025</t>
  </si>
  <si>
    <t>RODNEY GOMES FELIPE</t>
  </si>
  <si>
    <t>ESD - Estudos Interdisciplinares de Campo - Internacional</t>
  </si>
  <si>
    <t>12.10.2025</t>
  </si>
  <si>
    <t>18.10.2025</t>
  </si>
  <si>
    <t>PALMERSTON DONIZZETI TAVEIRA</t>
  </si>
  <si>
    <t>Evento: 24ª Edição Congresso Latinoamericano de Satelites</t>
  </si>
  <si>
    <t>KROOVY</t>
  </si>
  <si>
    <t>Brasilia</t>
  </si>
  <si>
    <t>Rio de Janeiro SDU</t>
  </si>
  <si>
    <t>Fiscalização de contratos de Manutenção - BH</t>
  </si>
  <si>
    <t>Belo Horizonte - MG</t>
  </si>
  <si>
    <t>08.10.2025</t>
  </si>
  <si>
    <t>10.10.2025</t>
  </si>
  <si>
    <t>DANIEL LIMA PENALVA DA SILVA</t>
  </si>
  <si>
    <t>39 CONGRESSO BRASILEIRO DE DIREITO ADMINISTRATIVO</t>
  </si>
  <si>
    <t>JFJJRL</t>
  </si>
  <si>
    <t>BRASILIA-DF</t>
  </si>
  <si>
    <t>BELO HORIZONTE-MG</t>
  </si>
  <si>
    <t>07.10.2025</t>
  </si>
  <si>
    <t>MATHEUS DA SILVA MELO</t>
  </si>
  <si>
    <t>TÉCNICO EM GESTÃO DE TELECOMUNICAÇÕES</t>
  </si>
  <si>
    <t>CANCELADA - Manutenção Gateway Salvador</t>
  </si>
  <si>
    <t>Brasilia, Distrito Federal, Brasil</t>
  </si>
  <si>
    <t>Salvador, Bahia, Brasil</t>
  </si>
  <si>
    <t>01.10.2025</t>
  </si>
  <si>
    <t>02.10.2025</t>
  </si>
  <si>
    <t>Manutenção Gateway Florianópolis</t>
  </si>
  <si>
    <t>Florianópolis, Santa Catarina, Brasil</t>
  </si>
  <si>
    <t>DANIEL SIQUEIRA</t>
  </si>
  <si>
    <t>Manutenção Preventiva Salvador</t>
  </si>
  <si>
    <t>SXUTZZ</t>
  </si>
  <si>
    <t>Salvador</t>
  </si>
  <si>
    <t>ISAC PIRES MORAES FILHO</t>
  </si>
  <si>
    <t>Manutenção Preventiva Sistema de Geradores</t>
  </si>
  <si>
    <t>MTKDEZ</t>
  </si>
  <si>
    <t>Campo Grande / MS</t>
  </si>
  <si>
    <t>LEONARDO AUGUSTO DE SOUZA SILVEIRA</t>
  </si>
  <si>
    <t>Manutenção Preventiva (TIPO 1) em Salvador-BA.</t>
  </si>
  <si>
    <t>Salvador - BA</t>
  </si>
  <si>
    <t>13.10.2025</t>
  </si>
  <si>
    <t>MAURÍCIO DE SOUZA SANTOS</t>
  </si>
  <si>
    <t>GERÊNCIA FINANCEIRA E ORÇAMENTÁRIA</t>
  </si>
  <si>
    <t>Fiscalização TLB-CTR-2022/00066 e TLB-CTR-2022/00067</t>
  </si>
  <si>
    <t>KWBZEU</t>
  </si>
  <si>
    <t>Brasília/DF</t>
  </si>
  <si>
    <t>São Paulo - SP</t>
  </si>
  <si>
    <t>15.10.2025</t>
  </si>
  <si>
    <t>MARCELO FERREIRA STELLA</t>
  </si>
  <si>
    <t>GERÊNCIA DE PLANEJAMENTO E MARKETING</t>
  </si>
  <si>
    <t>Caravana da Inovação Portuária 5ª Edição Rio de Janeiro</t>
  </si>
  <si>
    <t>JWJCTD</t>
  </si>
  <si>
    <t>Rio de Janeiro-SDU</t>
  </si>
  <si>
    <t>HELIOMAR MEDEIROS DE LIMA</t>
  </si>
  <si>
    <t>GERÊNCIA DE TECNOLOGIA E SOLUÇÕES SAT.</t>
  </si>
  <si>
    <t>LQDPYU</t>
  </si>
  <si>
    <t>FERNANDA AYRES JARDIM ELIAS</t>
  </si>
  <si>
    <t>GERÊNCIA DE COMPRAS E CONTRATOS</t>
  </si>
  <si>
    <t>Participação no 39ª Congresso Brasileiro de Direito Adm.</t>
  </si>
  <si>
    <t>1272145974234 OQ4DGX</t>
  </si>
  <si>
    <t>Brasília-DF</t>
  </si>
  <si>
    <t>PAULA VICENTE DA SILVA</t>
  </si>
  <si>
    <t>COMITÊ DE AUDITORIA ESTATUTÁRIO</t>
  </si>
  <si>
    <t>AC</t>
  </si>
  <si>
    <t>Coaud CLT s/V</t>
  </si>
  <si>
    <t>AUDITOR</t>
  </si>
  <si>
    <t>26º Congresso IBGC - Governança em um Mundo Disruptivo</t>
  </si>
  <si>
    <t>Brasilia DF</t>
  </si>
  <si>
    <t>São Paulo - CGH</t>
  </si>
  <si>
    <t>CLEBER SANTIAGO</t>
  </si>
  <si>
    <t>Belo Horizonte</t>
  </si>
  <si>
    <t>Congresso Latinoamericano de Satélites</t>
  </si>
  <si>
    <t>Visita técnica sobre Inteligência Artificial (IA).</t>
  </si>
  <si>
    <t>9572254188127 / 1272147015213</t>
  </si>
  <si>
    <t>São Paulo</t>
  </si>
  <si>
    <t>14.10.2025</t>
  </si>
  <si>
    <t>ANDRÉ LEANDRO MAGALHÃES</t>
  </si>
  <si>
    <t>DIRETORIA TÉCNICO-OPERACIONAL</t>
  </si>
  <si>
    <t>Evento:24ª edição do Congresso Latinoamericano de Satélites</t>
  </si>
  <si>
    <t>EEAAAR, QYXQGD</t>
  </si>
  <si>
    <t>ANDRE CHAGAS LEITE DA FONSECA</t>
  </si>
  <si>
    <t>Evento: 30ª Edição FUTURECOM 2025</t>
  </si>
  <si>
    <t>YHMBFW</t>
  </si>
  <si>
    <t>Brasilia - DF</t>
  </si>
  <si>
    <t>Lima, Peru</t>
  </si>
  <si>
    <t>Ger Eng Oper Satelit</t>
  </si>
  <si>
    <t>GERÊNCIA DE ENGENHARIA E OPERACÃO DE SAT</t>
  </si>
  <si>
    <t>GERÊNCIA DE ENGENHARIA E OPERACÃO DE SAT-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</si>
</sst>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topLeftCell="I1" zoomScale="70" zoomScaleNormal="70" workbookViewId="0">
      <selection activeCell="N20" sqref="N20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4352</v>
      </c>
      <c r="C3" s="2" t="s">
        <v>60</v>
      </c>
      <c r="D3" s="2">
        <v>3300</v>
      </c>
      <c r="E3" s="2" t="s">
        <v>61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8013</v>
      </c>
      <c r="K3" s="2" t="s">
        <v>62</v>
      </c>
      <c r="L3" s="2">
        <v>6741</v>
      </c>
      <c r="M3" s="2" t="s">
        <v>63</v>
      </c>
      <c r="N3" s="8">
        <v>1272145970790</v>
      </c>
      <c r="O3" s="2" t="s">
        <v>27</v>
      </c>
      <c r="P3" s="2" t="s">
        <v>36</v>
      </c>
      <c r="Q3" s="2" t="s">
        <v>64</v>
      </c>
      <c r="R3" s="2" t="s">
        <v>65</v>
      </c>
      <c r="S3" s="3" t="s">
        <v>66</v>
      </c>
      <c r="T3" s="2" t="s">
        <v>32</v>
      </c>
      <c r="U3" s="4">
        <v>1744.62</v>
      </c>
      <c r="V3" s="4">
        <v>0</v>
      </c>
      <c r="W3" s="2">
        <v>4</v>
      </c>
      <c r="X3" s="4">
        <v>160</v>
      </c>
      <c r="Y3" s="4">
        <v>1305.29</v>
      </c>
      <c r="Z3" s="4">
        <v>3209.91</v>
      </c>
      <c r="AA3" s="5"/>
    </row>
    <row r="4" spans="1:27" ht="27.75" customHeight="1" x14ac:dyDescent="0.2">
      <c r="A4" s="2" t="s">
        <v>26</v>
      </c>
      <c r="B4" s="2">
        <v>4382</v>
      </c>
      <c r="C4" s="2" t="s">
        <v>67</v>
      </c>
      <c r="D4" s="2">
        <v>3500</v>
      </c>
      <c r="E4" s="2" t="s">
        <v>51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6704</v>
      </c>
      <c r="M4" s="2" t="s">
        <v>68</v>
      </c>
      <c r="N4" s="8" t="s">
        <v>54</v>
      </c>
      <c r="O4" s="2" t="s">
        <v>27</v>
      </c>
      <c r="P4" s="2" t="s">
        <v>36</v>
      </c>
      <c r="Q4" s="2" t="s">
        <v>150</v>
      </c>
      <c r="R4" s="2" t="s">
        <v>69</v>
      </c>
      <c r="S4" s="3" t="s">
        <v>70</v>
      </c>
      <c r="T4" s="2" t="s">
        <v>32</v>
      </c>
      <c r="U4" s="4">
        <v>253.24</v>
      </c>
      <c r="V4" s="4">
        <v>0</v>
      </c>
      <c r="W4" s="2">
        <v>7</v>
      </c>
      <c r="X4" s="4">
        <v>730.54</v>
      </c>
      <c r="Y4" s="4">
        <v>9497.2000000000007</v>
      </c>
      <c r="Z4" s="4">
        <v>10480.98</v>
      </c>
      <c r="AA4" s="5"/>
    </row>
    <row r="5" spans="1:27" ht="27.75" customHeight="1" x14ac:dyDescent="0.2">
      <c r="A5" s="2" t="s">
        <v>26</v>
      </c>
      <c r="B5" s="2">
        <v>4455</v>
      </c>
      <c r="C5" s="2" t="s">
        <v>71</v>
      </c>
      <c r="D5" s="2">
        <v>3800</v>
      </c>
      <c r="E5" s="2" t="s">
        <v>143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8013</v>
      </c>
      <c r="K5" s="2" t="s">
        <v>62</v>
      </c>
      <c r="L5" s="2">
        <v>6735</v>
      </c>
      <c r="M5" s="2" t="s">
        <v>72</v>
      </c>
      <c r="N5" s="8" t="s">
        <v>73</v>
      </c>
      <c r="O5" s="2" t="s">
        <v>27</v>
      </c>
      <c r="P5" s="2" t="s">
        <v>74</v>
      </c>
      <c r="Q5" s="2" t="s">
        <v>75</v>
      </c>
      <c r="R5" s="2" t="s">
        <v>65</v>
      </c>
      <c r="S5" s="3" t="s">
        <v>66</v>
      </c>
      <c r="T5" s="2" t="s">
        <v>32</v>
      </c>
      <c r="U5" s="4">
        <v>1814.62</v>
      </c>
      <c r="V5" s="4">
        <v>0</v>
      </c>
      <c r="W5" s="2">
        <v>4</v>
      </c>
      <c r="X5" s="4">
        <v>160</v>
      </c>
      <c r="Y5" s="4">
        <v>1305.29</v>
      </c>
      <c r="Z5" s="4">
        <v>3279.91</v>
      </c>
      <c r="AA5" s="5"/>
    </row>
    <row r="6" spans="1:27" ht="27.75" customHeight="1" x14ac:dyDescent="0.2">
      <c r="A6" s="2" t="s">
        <v>26</v>
      </c>
      <c r="B6" s="2">
        <v>4485</v>
      </c>
      <c r="C6" s="2" t="s">
        <v>57</v>
      </c>
      <c r="D6" s="2">
        <v>3500</v>
      </c>
      <c r="E6" s="2" t="s">
        <v>51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6750</v>
      </c>
      <c r="M6" s="2" t="s">
        <v>76</v>
      </c>
      <c r="N6" s="8" t="s">
        <v>54</v>
      </c>
      <c r="O6" s="2" t="s">
        <v>27</v>
      </c>
      <c r="P6" s="2" t="s">
        <v>53</v>
      </c>
      <c r="Q6" s="2" t="s">
        <v>77</v>
      </c>
      <c r="R6" s="2" t="s">
        <v>78</v>
      </c>
      <c r="S6" s="3" t="s">
        <v>79</v>
      </c>
      <c r="T6" s="2" t="s">
        <v>32</v>
      </c>
      <c r="U6" s="4">
        <v>3670.23</v>
      </c>
      <c r="V6" s="4">
        <v>0</v>
      </c>
      <c r="W6" s="2">
        <v>3</v>
      </c>
      <c r="X6" s="4">
        <v>0</v>
      </c>
      <c r="Y6" s="4">
        <v>1043.3</v>
      </c>
      <c r="Z6" s="4">
        <f>SUM(U6,Y6)</f>
        <v>4713.53</v>
      </c>
      <c r="AA6" s="5"/>
    </row>
    <row r="7" spans="1:27" ht="27.75" customHeight="1" x14ac:dyDescent="0.2">
      <c r="A7" s="2" t="s">
        <v>26</v>
      </c>
      <c r="B7" s="2">
        <v>4537</v>
      </c>
      <c r="C7" s="2" t="s">
        <v>80</v>
      </c>
      <c r="D7" s="2">
        <v>4500</v>
      </c>
      <c r="E7" s="2" t="s">
        <v>56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6744</v>
      </c>
      <c r="M7" s="2" t="s">
        <v>81</v>
      </c>
      <c r="N7" s="8" t="s">
        <v>82</v>
      </c>
      <c r="O7" s="2" t="s">
        <v>27</v>
      </c>
      <c r="P7" s="2" t="s">
        <v>83</v>
      </c>
      <c r="Q7" s="2" t="s">
        <v>84</v>
      </c>
      <c r="R7" s="2" t="s">
        <v>85</v>
      </c>
      <c r="S7" s="3" t="s">
        <v>79</v>
      </c>
      <c r="T7" s="2" t="s">
        <v>32</v>
      </c>
      <c r="U7" s="4">
        <v>949.81</v>
      </c>
      <c r="V7" s="4">
        <v>0</v>
      </c>
      <c r="W7" s="2">
        <v>4</v>
      </c>
      <c r="X7" s="4">
        <v>220</v>
      </c>
      <c r="Y7" s="4">
        <v>1236.6199999999999</v>
      </c>
      <c r="Z7" s="4">
        <v>2406.4299999999998</v>
      </c>
      <c r="AA7" s="5"/>
    </row>
    <row r="8" spans="1:27" ht="27.75" customHeight="1" x14ac:dyDescent="0.2">
      <c r="A8" s="2" t="s">
        <v>26</v>
      </c>
      <c r="B8" s="2">
        <v>4542</v>
      </c>
      <c r="C8" s="2" t="s">
        <v>86</v>
      </c>
      <c r="D8" s="2">
        <v>3800</v>
      </c>
      <c r="E8" s="2" t="s">
        <v>151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9098</v>
      </c>
      <c r="K8" s="2" t="s">
        <v>87</v>
      </c>
      <c r="L8" s="2">
        <v>6742</v>
      </c>
      <c r="M8" s="2" t="s">
        <v>88</v>
      </c>
      <c r="N8" s="8" t="s">
        <v>54</v>
      </c>
      <c r="O8" s="2" t="s">
        <v>27</v>
      </c>
      <c r="P8" s="2" t="s">
        <v>89</v>
      </c>
      <c r="Q8" s="2" t="s">
        <v>90</v>
      </c>
      <c r="R8" s="2" t="s">
        <v>91</v>
      </c>
      <c r="S8" s="3" t="s">
        <v>92</v>
      </c>
      <c r="T8" s="2" t="s">
        <v>32</v>
      </c>
      <c r="U8" s="4">
        <v>2858.94</v>
      </c>
      <c r="V8" s="4">
        <v>0</v>
      </c>
      <c r="W8" s="2">
        <v>0</v>
      </c>
      <c r="X8" s="4">
        <v>0</v>
      </c>
      <c r="Y8" s="4">
        <v>0</v>
      </c>
      <c r="Z8" s="4">
        <v>2858.94</v>
      </c>
      <c r="AA8" s="5"/>
    </row>
    <row r="9" spans="1:27" ht="27.75" customHeight="1" x14ac:dyDescent="0.2">
      <c r="A9" s="2" t="s">
        <v>26</v>
      </c>
      <c r="B9" s="2">
        <v>4542</v>
      </c>
      <c r="C9" s="2" t="s">
        <v>86</v>
      </c>
      <c r="D9" s="2">
        <v>3800</v>
      </c>
      <c r="E9" s="2" t="s">
        <v>151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9098</v>
      </c>
      <c r="K9" s="2" t="s">
        <v>87</v>
      </c>
      <c r="L9" s="2">
        <v>6743</v>
      </c>
      <c r="M9" s="2" t="s">
        <v>93</v>
      </c>
      <c r="N9" s="8" t="s">
        <v>54</v>
      </c>
      <c r="O9" s="2" t="s">
        <v>27</v>
      </c>
      <c r="P9" s="2" t="s">
        <v>89</v>
      </c>
      <c r="Q9" s="2" t="s">
        <v>94</v>
      </c>
      <c r="R9" s="2" t="s">
        <v>78</v>
      </c>
      <c r="S9" s="3" t="s">
        <v>66</v>
      </c>
      <c r="T9" s="2" t="s">
        <v>32</v>
      </c>
      <c r="U9" s="4">
        <v>1976.63</v>
      </c>
      <c r="V9" s="4">
        <v>0</v>
      </c>
      <c r="W9" s="2">
        <v>1</v>
      </c>
      <c r="X9" s="4">
        <v>0</v>
      </c>
      <c r="Y9" s="4">
        <v>578.89</v>
      </c>
      <c r="Z9" s="4">
        <f>SUM(U9:Y9)</f>
        <v>2556.52</v>
      </c>
      <c r="AA9" s="5"/>
    </row>
    <row r="10" spans="1:27" ht="27.75" customHeight="1" x14ac:dyDescent="0.2">
      <c r="A10" s="2" t="s">
        <v>26</v>
      </c>
      <c r="B10" s="2">
        <v>4563</v>
      </c>
      <c r="C10" s="2" t="s">
        <v>95</v>
      </c>
      <c r="D10" s="2">
        <v>3800</v>
      </c>
      <c r="E10" s="2" t="s">
        <v>152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6740</v>
      </c>
      <c r="M10" s="2" t="s">
        <v>96</v>
      </c>
      <c r="N10" s="8" t="s">
        <v>97</v>
      </c>
      <c r="O10" s="2" t="s">
        <v>27</v>
      </c>
      <c r="P10" s="2" t="s">
        <v>36</v>
      </c>
      <c r="Q10" s="2" t="s">
        <v>98</v>
      </c>
      <c r="R10" s="2" t="s">
        <v>65</v>
      </c>
      <c r="S10" s="3" t="s">
        <v>69</v>
      </c>
      <c r="T10" s="2" t="s">
        <v>32</v>
      </c>
      <c r="U10" s="4">
        <v>2692.39</v>
      </c>
      <c r="V10" s="4">
        <v>0</v>
      </c>
      <c r="W10" s="2">
        <v>7</v>
      </c>
      <c r="X10" s="4">
        <v>1205.79</v>
      </c>
      <c r="Y10" s="4">
        <v>2296.58</v>
      </c>
      <c r="Z10" s="4">
        <v>6194.76</v>
      </c>
      <c r="AA10" s="5"/>
    </row>
    <row r="11" spans="1:27" ht="27.75" customHeight="1" x14ac:dyDescent="0.2">
      <c r="A11" s="2" t="s">
        <v>26</v>
      </c>
      <c r="B11" s="2">
        <v>4565</v>
      </c>
      <c r="C11" s="2" t="s">
        <v>99</v>
      </c>
      <c r="D11" s="2">
        <v>3400</v>
      </c>
      <c r="E11" s="2" t="s">
        <v>52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6736</v>
      </c>
      <c r="M11" s="2" t="s">
        <v>100</v>
      </c>
      <c r="N11" s="8" t="s">
        <v>101</v>
      </c>
      <c r="O11" s="2" t="s">
        <v>27</v>
      </c>
      <c r="P11" s="2" t="s">
        <v>36</v>
      </c>
      <c r="Q11" s="2" t="s">
        <v>102</v>
      </c>
      <c r="R11" s="2" t="s">
        <v>85</v>
      </c>
      <c r="S11" s="3" t="s">
        <v>78</v>
      </c>
      <c r="T11" s="2" t="s">
        <v>32</v>
      </c>
      <c r="U11" s="4">
        <v>4043.34</v>
      </c>
      <c r="V11" s="4">
        <v>0</v>
      </c>
      <c r="W11" s="2">
        <v>2</v>
      </c>
      <c r="X11" s="4">
        <v>160</v>
      </c>
      <c r="Y11" s="4">
        <v>500.52</v>
      </c>
      <c r="Z11" s="4">
        <v>4703.8599999999997</v>
      </c>
      <c r="AA11" s="5"/>
    </row>
    <row r="12" spans="1:27" ht="27.75" customHeight="1" x14ac:dyDescent="0.2">
      <c r="A12" s="2" t="s">
        <v>26</v>
      </c>
      <c r="B12" s="2">
        <v>4576</v>
      </c>
      <c r="C12" s="2" t="s">
        <v>103</v>
      </c>
      <c r="D12" s="2">
        <v>3800</v>
      </c>
      <c r="E12" s="2" t="s">
        <v>153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8013</v>
      </c>
      <c r="K12" s="2" t="s">
        <v>62</v>
      </c>
      <c r="L12" s="2">
        <v>6753</v>
      </c>
      <c r="M12" s="2" t="s">
        <v>104</v>
      </c>
      <c r="N12" s="8">
        <v>1272147087819</v>
      </c>
      <c r="O12" s="2" t="s">
        <v>27</v>
      </c>
      <c r="P12" s="2" t="s">
        <v>74</v>
      </c>
      <c r="Q12" s="2" t="s">
        <v>105</v>
      </c>
      <c r="R12" s="2" t="s">
        <v>106</v>
      </c>
      <c r="S12" s="3" t="s">
        <v>70</v>
      </c>
      <c r="T12" s="2" t="s">
        <v>32</v>
      </c>
      <c r="U12" s="4">
        <v>4291.3900000000003</v>
      </c>
      <c r="V12" s="4">
        <v>0</v>
      </c>
      <c r="W12" s="2">
        <v>6</v>
      </c>
      <c r="X12" s="4">
        <v>1552.08</v>
      </c>
      <c r="Y12" s="4">
        <v>1943.26</v>
      </c>
      <c r="Z12" s="4">
        <v>7786.73</v>
      </c>
      <c r="AA12" s="5"/>
    </row>
    <row r="13" spans="1:27" ht="27.75" customHeight="1" x14ac:dyDescent="0.2">
      <c r="A13" s="2" t="s">
        <v>26</v>
      </c>
      <c r="B13" s="2">
        <v>4677</v>
      </c>
      <c r="C13" s="2" t="s">
        <v>107</v>
      </c>
      <c r="D13" s="2">
        <v>2300</v>
      </c>
      <c r="E13" s="2" t="s">
        <v>108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9099</v>
      </c>
      <c r="K13" s="2" t="s">
        <v>33</v>
      </c>
      <c r="L13" s="2">
        <v>6733</v>
      </c>
      <c r="M13" s="2" t="s">
        <v>109</v>
      </c>
      <c r="N13" s="8" t="s">
        <v>110</v>
      </c>
      <c r="O13" s="2" t="s">
        <v>27</v>
      </c>
      <c r="P13" s="2" t="s">
        <v>111</v>
      </c>
      <c r="Q13" s="2" t="s">
        <v>112</v>
      </c>
      <c r="R13" s="2" t="s">
        <v>106</v>
      </c>
      <c r="S13" s="3" t="s">
        <v>113</v>
      </c>
      <c r="T13" s="2" t="s">
        <v>32</v>
      </c>
      <c r="U13" s="4">
        <v>566.57000000000005</v>
      </c>
      <c r="V13" s="4">
        <v>0</v>
      </c>
      <c r="W13" s="2">
        <v>3</v>
      </c>
      <c r="X13" s="4">
        <v>110</v>
      </c>
      <c r="Y13" s="4">
        <v>883.3</v>
      </c>
      <c r="Z13" s="4">
        <v>1559.87</v>
      </c>
      <c r="AA13" s="5"/>
    </row>
    <row r="14" spans="1:27" ht="27.75" customHeight="1" x14ac:dyDescent="0.2">
      <c r="A14" s="2" t="s">
        <v>26</v>
      </c>
      <c r="B14" s="2">
        <v>4772</v>
      </c>
      <c r="C14" s="2" t="s">
        <v>114</v>
      </c>
      <c r="D14" s="2">
        <v>4800</v>
      </c>
      <c r="E14" s="2" t="s">
        <v>115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33</v>
      </c>
      <c r="L14" s="2">
        <v>6764</v>
      </c>
      <c r="M14" s="2" t="s">
        <v>116</v>
      </c>
      <c r="N14" s="8" t="s">
        <v>117</v>
      </c>
      <c r="O14" s="2" t="s">
        <v>27</v>
      </c>
      <c r="P14" s="2" t="s">
        <v>40</v>
      </c>
      <c r="Q14" s="2" t="s">
        <v>118</v>
      </c>
      <c r="R14" s="2" t="s">
        <v>113</v>
      </c>
      <c r="S14" s="3" t="s">
        <v>113</v>
      </c>
      <c r="T14" s="2" t="s">
        <v>32</v>
      </c>
      <c r="U14" s="4">
        <v>3036.62</v>
      </c>
      <c r="V14" s="4">
        <v>0</v>
      </c>
      <c r="W14" s="2">
        <v>1</v>
      </c>
      <c r="X14" s="4">
        <v>160</v>
      </c>
      <c r="Y14" s="4">
        <v>223.5</v>
      </c>
      <c r="Z14" s="4">
        <v>3420.12</v>
      </c>
      <c r="AA14" s="5"/>
    </row>
    <row r="15" spans="1:27" ht="27.75" customHeight="1" x14ac:dyDescent="0.2">
      <c r="A15" s="2" t="s">
        <v>26</v>
      </c>
      <c r="B15" s="2">
        <v>8287</v>
      </c>
      <c r="C15" s="2" t="s">
        <v>119</v>
      </c>
      <c r="D15" s="2">
        <v>3810</v>
      </c>
      <c r="E15" s="2" t="s">
        <v>120</v>
      </c>
      <c r="F15" s="2" t="s">
        <v>28</v>
      </c>
      <c r="G15" s="2" t="s">
        <v>29</v>
      </c>
      <c r="H15" s="2" t="s">
        <v>34</v>
      </c>
      <c r="I15" s="2" t="s">
        <v>35</v>
      </c>
      <c r="J15" s="2">
        <v>1005</v>
      </c>
      <c r="K15" s="2" t="s">
        <v>55</v>
      </c>
      <c r="L15" s="2">
        <v>6747</v>
      </c>
      <c r="M15" s="2" t="s">
        <v>72</v>
      </c>
      <c r="N15" s="8" t="s">
        <v>121</v>
      </c>
      <c r="O15" s="2" t="s">
        <v>27</v>
      </c>
      <c r="P15" s="2" t="s">
        <v>74</v>
      </c>
      <c r="Q15" s="2" t="s">
        <v>75</v>
      </c>
      <c r="R15" s="2" t="s">
        <v>65</v>
      </c>
      <c r="S15" s="3" t="s">
        <v>66</v>
      </c>
      <c r="T15" s="2" t="s">
        <v>32</v>
      </c>
      <c r="U15" s="4">
        <v>1814.62</v>
      </c>
      <c r="V15" s="4">
        <v>0</v>
      </c>
      <c r="W15" s="2">
        <v>4</v>
      </c>
      <c r="X15" s="4">
        <v>160</v>
      </c>
      <c r="Y15" s="4">
        <v>1564.5</v>
      </c>
      <c r="Z15" s="4">
        <v>3539.12</v>
      </c>
      <c r="AA15" s="5"/>
    </row>
    <row r="16" spans="1:27" ht="27.75" customHeight="1" x14ac:dyDescent="0.2">
      <c r="A16" s="2" t="s">
        <v>26</v>
      </c>
      <c r="B16" s="2">
        <v>8335</v>
      </c>
      <c r="C16" s="2" t="s">
        <v>122</v>
      </c>
      <c r="D16" s="2">
        <v>2600</v>
      </c>
      <c r="E16" s="2" t="s">
        <v>123</v>
      </c>
      <c r="F16" s="2" t="s">
        <v>28</v>
      </c>
      <c r="G16" s="2" t="s">
        <v>29</v>
      </c>
      <c r="H16" s="2" t="s">
        <v>34</v>
      </c>
      <c r="I16" s="2" t="s">
        <v>35</v>
      </c>
      <c r="J16" s="2">
        <v>1005</v>
      </c>
      <c r="K16" s="2" t="s">
        <v>55</v>
      </c>
      <c r="L16" s="2">
        <v>6745</v>
      </c>
      <c r="M16" s="2" t="s">
        <v>124</v>
      </c>
      <c r="N16" s="8" t="s">
        <v>125</v>
      </c>
      <c r="O16" s="2" t="s">
        <v>27</v>
      </c>
      <c r="P16" s="2" t="s">
        <v>126</v>
      </c>
      <c r="Q16" s="2" t="s">
        <v>77</v>
      </c>
      <c r="R16" s="2" t="s">
        <v>78</v>
      </c>
      <c r="S16" s="3" t="s">
        <v>79</v>
      </c>
      <c r="T16" s="2" t="s">
        <v>32</v>
      </c>
      <c r="U16" s="4">
        <v>1853.44</v>
      </c>
      <c r="V16" s="4">
        <v>0</v>
      </c>
      <c r="W16" s="2">
        <v>3</v>
      </c>
      <c r="X16" s="4">
        <v>220</v>
      </c>
      <c r="Y16" s="4">
        <v>1058.7</v>
      </c>
      <c r="Z16" s="4">
        <v>3132.14</v>
      </c>
      <c r="AA16" s="5"/>
    </row>
    <row r="17" spans="1:27" ht="27.75" customHeight="1" x14ac:dyDescent="0.2">
      <c r="A17" s="2" t="s">
        <v>26</v>
      </c>
      <c r="B17" s="2">
        <v>9257</v>
      </c>
      <c r="C17" s="2" t="s">
        <v>127</v>
      </c>
      <c r="D17" s="2">
        <v>113</v>
      </c>
      <c r="E17" s="2" t="s">
        <v>128</v>
      </c>
      <c r="F17" s="2" t="s">
        <v>37</v>
      </c>
      <c r="G17" s="2" t="s">
        <v>38</v>
      </c>
      <c r="H17" s="2" t="s">
        <v>129</v>
      </c>
      <c r="I17" s="2" t="s">
        <v>130</v>
      </c>
      <c r="J17" s="2">
        <v>8007</v>
      </c>
      <c r="K17" s="2" t="s">
        <v>131</v>
      </c>
      <c r="L17" s="2">
        <v>6727</v>
      </c>
      <c r="M17" s="2" t="s">
        <v>132</v>
      </c>
      <c r="N17" s="8">
        <v>9572251143631</v>
      </c>
      <c r="O17" s="2" t="s">
        <v>27</v>
      </c>
      <c r="P17" s="2" t="s">
        <v>133</v>
      </c>
      <c r="Q17" s="2" t="s">
        <v>134</v>
      </c>
      <c r="R17" s="2" t="s">
        <v>85</v>
      </c>
      <c r="S17" s="3" t="s">
        <v>66</v>
      </c>
      <c r="T17" s="2" t="s">
        <v>32</v>
      </c>
      <c r="U17" s="4">
        <v>855.29</v>
      </c>
      <c r="V17" s="4">
        <v>0</v>
      </c>
      <c r="W17" s="2">
        <v>3</v>
      </c>
      <c r="X17" s="4">
        <v>220</v>
      </c>
      <c r="Y17" s="4">
        <v>1344.65</v>
      </c>
      <c r="Z17" s="4">
        <v>2419.94</v>
      </c>
      <c r="AA17" s="5"/>
    </row>
    <row r="18" spans="1:27" ht="27.75" customHeight="1" x14ac:dyDescent="0.2">
      <c r="A18" s="2" t="s">
        <v>26</v>
      </c>
      <c r="B18" s="2">
        <v>9270</v>
      </c>
      <c r="C18" s="2" t="s">
        <v>135</v>
      </c>
      <c r="D18" s="2">
        <v>113</v>
      </c>
      <c r="E18" s="2" t="s">
        <v>128</v>
      </c>
      <c r="F18" s="2" t="s">
        <v>37</v>
      </c>
      <c r="G18" s="2" t="s">
        <v>38</v>
      </c>
      <c r="H18" s="2" t="s">
        <v>129</v>
      </c>
      <c r="I18" s="2" t="s">
        <v>130</v>
      </c>
      <c r="J18" s="2">
        <v>8007</v>
      </c>
      <c r="K18" s="2" t="s">
        <v>131</v>
      </c>
      <c r="L18" s="2">
        <v>6728</v>
      </c>
      <c r="M18" s="2" t="s">
        <v>132</v>
      </c>
      <c r="N18" s="8">
        <v>9572251145638</v>
      </c>
      <c r="O18" s="2" t="s">
        <v>27</v>
      </c>
      <c r="P18" s="2" t="s">
        <v>136</v>
      </c>
      <c r="Q18" s="2" t="s">
        <v>134</v>
      </c>
      <c r="R18" s="2" t="s">
        <v>85</v>
      </c>
      <c r="S18" s="3" t="s">
        <v>66</v>
      </c>
      <c r="T18" s="2" t="s">
        <v>32</v>
      </c>
      <c r="U18" s="4">
        <v>1221.98</v>
      </c>
      <c r="V18" s="4">
        <v>0</v>
      </c>
      <c r="W18" s="2">
        <v>3</v>
      </c>
      <c r="X18" s="4">
        <v>220</v>
      </c>
      <c r="Y18" s="4">
        <v>1344.65</v>
      </c>
      <c r="Z18" s="4">
        <v>2786.63</v>
      </c>
      <c r="AA18" s="5"/>
    </row>
    <row r="19" spans="1:27" ht="27.75" customHeight="1" x14ac:dyDescent="0.2">
      <c r="A19" s="2" t="s">
        <v>26</v>
      </c>
      <c r="B19" s="2">
        <v>60518</v>
      </c>
      <c r="C19" s="2" t="s">
        <v>41</v>
      </c>
      <c r="D19" s="2">
        <v>4000</v>
      </c>
      <c r="E19" s="2" t="s">
        <v>42</v>
      </c>
      <c r="F19" s="2" t="s">
        <v>37</v>
      </c>
      <c r="G19" s="2" t="s">
        <v>38</v>
      </c>
      <c r="H19" s="2" t="s">
        <v>43</v>
      </c>
      <c r="I19" s="2" t="s">
        <v>44</v>
      </c>
      <c r="J19" s="2">
        <v>6001</v>
      </c>
      <c r="K19" s="2" t="s">
        <v>45</v>
      </c>
      <c r="L19" s="2">
        <v>6718</v>
      </c>
      <c r="M19" s="2" t="s">
        <v>137</v>
      </c>
      <c r="N19" s="8" t="s">
        <v>54</v>
      </c>
      <c r="O19" s="2" t="s">
        <v>27</v>
      </c>
      <c r="P19" s="2" t="s">
        <v>36</v>
      </c>
      <c r="Q19" s="2" t="s">
        <v>75</v>
      </c>
      <c r="R19" s="2" t="s">
        <v>85</v>
      </c>
      <c r="S19" s="3" t="s">
        <v>78</v>
      </c>
      <c r="T19" s="2" t="s">
        <v>32</v>
      </c>
      <c r="U19" s="4">
        <v>2080.62</v>
      </c>
      <c r="V19" s="4">
        <v>0</v>
      </c>
      <c r="W19" s="2">
        <v>2</v>
      </c>
      <c r="X19" s="4">
        <v>0</v>
      </c>
      <c r="Y19" s="4">
        <v>1009.24</v>
      </c>
      <c r="Z19" s="4">
        <f>SUM(U19,Y19)</f>
        <v>3089.8599999999997</v>
      </c>
      <c r="AA19" s="5"/>
    </row>
    <row r="20" spans="1:27" ht="27.75" customHeight="1" x14ac:dyDescent="0.2">
      <c r="A20" s="2" t="s">
        <v>26</v>
      </c>
      <c r="B20" s="2">
        <v>60519</v>
      </c>
      <c r="C20" s="2" t="s">
        <v>46</v>
      </c>
      <c r="D20" s="2">
        <v>5000</v>
      </c>
      <c r="E20" s="2" t="s">
        <v>47</v>
      </c>
      <c r="F20" s="2" t="s">
        <v>37</v>
      </c>
      <c r="G20" s="2" t="s">
        <v>38</v>
      </c>
      <c r="H20" s="2" t="s">
        <v>48</v>
      </c>
      <c r="I20" s="2" t="s">
        <v>49</v>
      </c>
      <c r="J20" s="2">
        <v>6001</v>
      </c>
      <c r="K20" s="2" t="s">
        <v>45</v>
      </c>
      <c r="L20" s="2">
        <v>6763</v>
      </c>
      <c r="M20" s="2" t="s">
        <v>138</v>
      </c>
      <c r="N20" s="8" t="s">
        <v>139</v>
      </c>
      <c r="O20" s="2" t="s">
        <v>27</v>
      </c>
      <c r="P20" s="2" t="s">
        <v>36</v>
      </c>
      <c r="Q20" s="2" t="s">
        <v>140</v>
      </c>
      <c r="R20" s="2" t="s">
        <v>141</v>
      </c>
      <c r="S20" s="3" t="s">
        <v>141</v>
      </c>
      <c r="T20" s="2" t="s">
        <v>32</v>
      </c>
      <c r="U20" s="4">
        <v>3450.09</v>
      </c>
      <c r="V20" s="4">
        <v>0</v>
      </c>
      <c r="W20" s="2">
        <v>1</v>
      </c>
      <c r="X20" s="4">
        <v>220</v>
      </c>
      <c r="Y20" s="4">
        <v>268.93</v>
      </c>
      <c r="Z20" s="4">
        <v>3939.02</v>
      </c>
      <c r="AA20" s="5"/>
    </row>
    <row r="21" spans="1:27" ht="27.75" customHeight="1" x14ac:dyDescent="0.2">
      <c r="A21" s="2" t="s">
        <v>26</v>
      </c>
      <c r="B21" s="2">
        <v>60522</v>
      </c>
      <c r="C21" s="2" t="s">
        <v>142</v>
      </c>
      <c r="D21" s="2">
        <v>3000</v>
      </c>
      <c r="E21" s="2" t="s">
        <v>143</v>
      </c>
      <c r="F21" s="2" t="s">
        <v>37</v>
      </c>
      <c r="G21" s="2" t="s">
        <v>38</v>
      </c>
      <c r="H21" s="2" t="s">
        <v>48</v>
      </c>
      <c r="I21" s="2" t="s">
        <v>49</v>
      </c>
      <c r="J21" s="2">
        <v>6001</v>
      </c>
      <c r="K21" s="2" t="s">
        <v>45</v>
      </c>
      <c r="L21" s="2">
        <v>6748</v>
      </c>
      <c r="M21" s="2" t="s">
        <v>144</v>
      </c>
      <c r="N21" s="8" t="s">
        <v>145</v>
      </c>
      <c r="O21" s="2" t="s">
        <v>27</v>
      </c>
      <c r="P21" s="2" t="s">
        <v>74</v>
      </c>
      <c r="Q21" s="2" t="s">
        <v>58</v>
      </c>
      <c r="R21" s="2" t="s">
        <v>65</v>
      </c>
      <c r="S21" s="3" t="s">
        <v>85</v>
      </c>
      <c r="T21" s="2" t="s">
        <v>32</v>
      </c>
      <c r="U21" s="4">
        <v>5505.39</v>
      </c>
      <c r="V21" s="4">
        <v>0</v>
      </c>
      <c r="W21" s="2">
        <v>1</v>
      </c>
      <c r="X21" s="4">
        <v>160</v>
      </c>
      <c r="Y21" s="4">
        <v>404.4</v>
      </c>
      <c r="Z21" s="4">
        <v>6069.79</v>
      </c>
      <c r="AA21" s="5"/>
    </row>
    <row r="22" spans="1:27" ht="27.75" customHeight="1" x14ac:dyDescent="0.2">
      <c r="A22" s="2" t="s">
        <v>26</v>
      </c>
      <c r="B22" s="2">
        <v>60523</v>
      </c>
      <c r="C22" s="2" t="s">
        <v>146</v>
      </c>
      <c r="D22" s="2">
        <v>3000</v>
      </c>
      <c r="E22" s="2" t="s">
        <v>143</v>
      </c>
      <c r="F22" s="2" t="s">
        <v>37</v>
      </c>
      <c r="G22" s="2" t="s">
        <v>38</v>
      </c>
      <c r="H22" s="2" t="s">
        <v>43</v>
      </c>
      <c r="I22" s="2" t="s">
        <v>44</v>
      </c>
      <c r="J22" s="2">
        <v>6001</v>
      </c>
      <c r="K22" s="2" t="s">
        <v>45</v>
      </c>
      <c r="L22" s="2">
        <v>6737</v>
      </c>
      <c r="M22" s="2" t="s">
        <v>147</v>
      </c>
      <c r="N22" s="8" t="s">
        <v>148</v>
      </c>
      <c r="O22" s="2" t="s">
        <v>27</v>
      </c>
      <c r="P22" s="2" t="s">
        <v>149</v>
      </c>
      <c r="Q22" s="2" t="s">
        <v>39</v>
      </c>
      <c r="R22" s="2" t="s">
        <v>91</v>
      </c>
      <c r="S22" s="3" t="s">
        <v>91</v>
      </c>
      <c r="T22" s="2" t="s">
        <v>32</v>
      </c>
      <c r="U22" s="4">
        <v>2688.29</v>
      </c>
      <c r="V22" s="4">
        <v>0</v>
      </c>
      <c r="W22" s="2">
        <v>1</v>
      </c>
      <c r="X22" s="4">
        <v>220</v>
      </c>
      <c r="Y22" s="4">
        <v>268.93</v>
      </c>
      <c r="Z22" s="4">
        <v>3177.22</v>
      </c>
      <c r="AA22" s="5"/>
    </row>
    <row r="23" spans="1:27" ht="27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>SUM(U3:U22)</f>
        <v>47368.12</v>
      </c>
      <c r="V23" s="6">
        <f>SUM(V3:V22)</f>
        <v>0</v>
      </c>
      <c r="W23" s="7">
        <f>SUM(W3:W22)</f>
        <v>60</v>
      </c>
      <c r="X23" s="6">
        <f>SUM(X3:X22)</f>
        <v>5878.41</v>
      </c>
      <c r="Y23" s="6">
        <f>SUM(Y3:Y22)</f>
        <v>28077.750000000004</v>
      </c>
      <c r="Z23" s="6">
        <f>SUM(Z3:Z22)</f>
        <v>81325.279999999999</v>
      </c>
    </row>
    <row r="24" spans="1:27" ht="76.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 s="9" t="s">
        <v>50</v>
      </c>
      <c r="W24"/>
      <c r="X24"/>
      <c r="Y24"/>
      <c r="Z24"/>
    </row>
    <row r="25" spans="1:27" ht="27.75" customHeight="1" x14ac:dyDescent="0.2"/>
    <row r="26" spans="1:27" ht="30.75" customHeight="1" x14ac:dyDescent="0.2"/>
    <row r="27" spans="1:27" x14ac:dyDescent="0.2">
      <c r="U27" s="5"/>
      <c r="V27" s="5"/>
      <c r="W27" s="5"/>
      <c r="X27" s="5"/>
      <c r="Y27" s="5"/>
      <c r="Z27" s="5"/>
    </row>
  </sheetData>
  <mergeCells count="1">
    <mergeCell ref="A1:Z1"/>
  </mergeCells>
  <conditionalFormatting sqref="L24">
    <cfRule type="duplicateValues" dxfId="1" priority="1"/>
  </conditionalFormatting>
  <conditionalFormatting sqref="L25:L1048576 L1:L23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2025-11-05T20:23:14Z</dcterms:modified>
</cp:coreProperties>
</file>