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9-Setembro\2 quinzena\"/>
    </mc:Choice>
  </mc:AlternateContent>
  <xr:revisionPtr revIDLastSave="0" documentId="13_ncr:1_{D4F22C61-8D9F-41FF-80FA-004E70B5CB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1" l="1"/>
  <c r="Z10" i="1"/>
  <c r="Z5" i="1"/>
  <c r="Y21" i="1"/>
  <c r="X21" i="1"/>
  <c r="W21" i="1"/>
  <c r="V21" i="1"/>
  <c r="U21" i="1"/>
  <c r="Z21" i="1" l="1"/>
</calcChain>
</file>

<file path=xl/sharedStrings.xml><?xml version="1.0" encoding="utf-8"?>
<sst xmlns="http://schemas.openxmlformats.org/spreadsheetml/2006/main" count="301" uniqueCount="140">
  <si>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</si>
  <si>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</si>
  <si>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</si>
  <si>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</si>
  <si>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</si>
  <si>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</si>
  <si>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</si>
  <si>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</si>
  <si>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</si>
  <si>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</si>
  <si>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</si>
  <si>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</si>
  <si>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</si>
  <si>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</si>
  <si>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</si>
  <si>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</si>
  <si>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</si>
  <si>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</si>
  <si>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</si>
  <si>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</si>
  <si>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</si>
  <si>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</si>
  <si>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</si>
  <si>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</si>
  <si>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</si>
  <si>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</si>
  <si>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</si>
  <si>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</si>
  <si>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</si>
  <si>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</si>
  <si>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</si>
  <si>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</si>
  <si>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</si>
  <si>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ECONOMICO</t>
  </si>
  <si>
    <t>ESPECIALISTA GESTAO DE TELECOMUNICACOES</t>
  </si>
  <si>
    <t>Brasília-DF</t>
  </si>
  <si>
    <t>AD</t>
  </si>
  <si>
    <t>Ad Nutum</t>
  </si>
  <si>
    <t>GERÊNCIA DE MANUTENÇÃO DA PLANTA</t>
  </si>
  <si>
    <t>Brasília</t>
  </si>
  <si>
    <t>Brasília/DF</t>
  </si>
  <si>
    <t>X</t>
  </si>
  <si>
    <t>Executivo</t>
  </si>
  <si>
    <t>São Paulo - Congonhas</t>
  </si>
  <si>
    <t>LEVI PEREIRA FIGUEIREDO NETO</t>
  </si>
  <si>
    <t>DIRETORIA COMERCIAL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</si>
  <si>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</si>
  <si>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</si>
  <si>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</si>
  <si>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</si>
  <si>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</si>
  <si>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</si>
  <si>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</si>
  <si>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</si>
  <si>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RODNEY GOMES FELIPE</t>
  </si>
  <si>
    <t>GERÊNCIA DE OPERAÇÃO DE REDES E SERVIÇOS</t>
  </si>
  <si>
    <t>VAGNER VIEIRA SCHMITT</t>
  </si>
  <si>
    <t>ESCRITÓRIO REGIONAL DE PORTO ALEGRE</t>
  </si>
  <si>
    <t>Brasília - DF</t>
  </si>
  <si>
    <t>ISAC PIRES MORAES FILHO</t>
  </si>
  <si>
    <t>GERÊNCIA DE ENGENHARIA DE REDES E PLAT.</t>
  </si>
  <si>
    <t>FLÁVIA ELISABETH CARDOSO PIRES</t>
  </si>
  <si>
    <t>Reunião e visita mensal em conjunto com a Defesa COPE-S</t>
  </si>
  <si>
    <t>RODRIGO ANDRADE SILVEIRA DE ARAÚJO</t>
  </si>
  <si>
    <t>GERÊNCIA FINANCEIRA E ORÇAMENTÁRIA</t>
  </si>
  <si>
    <t>Brasilia</t>
  </si>
  <si>
    <t>São Paulo/Congonhas</t>
  </si>
  <si>
    <t>-</t>
  </si>
  <si>
    <t>Acompanhamento operacional mensal GEOS no COPE-S</t>
  </si>
  <si>
    <t>Rio de Janeiro - RJ</t>
  </si>
  <si>
    <t>24.09.2025</t>
  </si>
  <si>
    <t>25.09.2025</t>
  </si>
  <si>
    <t>PÉRICLES AUGUSTUS BARBOSA PÓVOA</t>
  </si>
  <si>
    <t>Fiscalização de Manutenção da rede fibras ópticas backbone</t>
  </si>
  <si>
    <t>PLMA065777</t>
  </si>
  <si>
    <t>Palmas/TO</t>
  </si>
  <si>
    <t>22.09.2025</t>
  </si>
  <si>
    <t>Reuniões Presenciais Conexão Satelital COP30</t>
  </si>
  <si>
    <t>Porto Alegre-RS</t>
  </si>
  <si>
    <t>29.09.2025</t>
  </si>
  <si>
    <t>06.10.2025</t>
  </si>
  <si>
    <t>FULL</t>
  </si>
  <si>
    <t>CANCELADA Preventiva Climatização</t>
  </si>
  <si>
    <t>Salvador</t>
  </si>
  <si>
    <t>30.09.2025</t>
  </si>
  <si>
    <t>Rio de Janeiro - Galeão</t>
  </si>
  <si>
    <t>Manutenção Preventiva Energia e Climatização GTW FLO</t>
  </si>
  <si>
    <t>MV1SBROA74BR</t>
  </si>
  <si>
    <t>Florianópolis-SC</t>
  </si>
  <si>
    <t>26.09.2025</t>
  </si>
  <si>
    <t>CAROLINE GOGOLA FERREIRA CARVALHO</t>
  </si>
  <si>
    <t>Convite Especial_ Parceria Bradesco &amp; Neoway</t>
  </si>
  <si>
    <t>BRASÍLIA DF</t>
  </si>
  <si>
    <t>SAO PAULO - CONGONHAS</t>
  </si>
  <si>
    <t>23.09.2025</t>
  </si>
  <si>
    <t>EDUARDO PORTELA PASCOA</t>
  </si>
  <si>
    <t>GERÊNCIA DE GESTÃO EMPRESARIAL</t>
  </si>
  <si>
    <t>PARTICIPAÇÃO NA 30ª EDICÃO DA FUTURECOM 2025</t>
  </si>
  <si>
    <t>BRASÍLIA - DF</t>
  </si>
  <si>
    <t>02.10.2025</t>
  </si>
  <si>
    <t>MILA FLAMINI BATISTA</t>
  </si>
  <si>
    <t>PARTICIPAÇÃO NA 30ª EDICÃO DA FUTURECOM2025</t>
  </si>
  <si>
    <t>ALESSANDRA DE NORONHA CARVALHAL</t>
  </si>
  <si>
    <t>ASSESSORIA DE RELAÇÕES COM INVESTIDORES</t>
  </si>
  <si>
    <t>COORDENADOR</t>
  </si>
  <si>
    <t>LAURO ARCANGELO ZANOL</t>
  </si>
  <si>
    <t>CA</t>
  </si>
  <si>
    <t>Conselho Adm c/Vínc</t>
  </si>
  <si>
    <t>521ª Reunião do Conselho de Administração presencial</t>
  </si>
  <si>
    <t>Porto Alegre</t>
  </si>
  <si>
    <t>Brasilia DF</t>
  </si>
  <si>
    <t>LEONARDO PEIXOTO ESTEVÃO</t>
  </si>
  <si>
    <t>CONSELHO FISCAL</t>
  </si>
  <si>
    <t>CF</t>
  </si>
  <si>
    <t>Conselho Fisc CLT s/</t>
  </si>
  <si>
    <t>CONSELHEIRO</t>
  </si>
  <si>
    <t>7ª Reunião do Conselho Fiscal presencial</t>
  </si>
  <si>
    <t>Juiz de fora</t>
  </si>
  <si>
    <t>JORGE RICARDO BITTAR</t>
  </si>
  <si>
    <t>CONSELHO DE ADMINISTRAÇÃO</t>
  </si>
  <si>
    <t>CC</t>
  </si>
  <si>
    <t>Conselho Adm Est s/V</t>
  </si>
  <si>
    <t>Rio de Janeiro</t>
  </si>
  <si>
    <t>MARCO NORCI SCHROEDER</t>
  </si>
  <si>
    <t>CB</t>
  </si>
  <si>
    <t>Conselho Adm CLT s/V</t>
  </si>
  <si>
    <t>521ª Reunião do Conselho de Administração</t>
  </si>
  <si>
    <t>Rio de janeiro</t>
  </si>
  <si>
    <t>GUILHERME CANAAN BETHONICO</t>
  </si>
  <si>
    <t>8ª Reunião do Conselho Fiscal presencial</t>
  </si>
  <si>
    <t>Belo Horizonte</t>
  </si>
  <si>
    <t>Evento 30ª FUTURECOM 2025 - participação como Painelista</t>
  </si>
  <si>
    <t>Apresentação do Centro de Dados do Serpro - São Paulo</t>
  </si>
  <si>
    <t>DUEEFP / HYJOWY</t>
  </si>
  <si>
    <t>17.09.2025</t>
  </si>
  <si>
    <t>18.09.2025</t>
  </si>
  <si>
    <t>Evento: Cerimônia de Abertura da 30ª Edição Futurecom 2025</t>
  </si>
  <si>
    <t>OOINGN</t>
  </si>
  <si>
    <t>01.10.2025</t>
  </si>
  <si>
    <t>RELATÓRIO DE VIAGENS A SERVIÇO DA TELEBRAS - PERÍODO DE 16 A 30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</si>
</sst>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"/>
  <sheetViews>
    <sheetView tabSelected="1" zoomScale="70" zoomScaleNormal="70" workbookViewId="0">
      <selection activeCell="A2" sqref="A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139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4382</v>
      </c>
      <c r="C3" s="2" t="s">
        <v>54</v>
      </c>
      <c r="D3" s="2">
        <v>3500</v>
      </c>
      <c r="E3" s="2" t="s">
        <v>55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34</v>
      </c>
      <c r="L3" s="2">
        <v>6729</v>
      </c>
      <c r="M3" s="2" t="s">
        <v>68</v>
      </c>
      <c r="N3" s="8">
        <v>27594527</v>
      </c>
      <c r="O3" s="2" t="s">
        <v>27</v>
      </c>
      <c r="P3" s="2" t="s">
        <v>40</v>
      </c>
      <c r="Q3" s="2" t="s">
        <v>69</v>
      </c>
      <c r="R3" s="2" t="s">
        <v>70</v>
      </c>
      <c r="S3" s="3" t="s">
        <v>71</v>
      </c>
      <c r="T3" s="2" t="s">
        <v>33</v>
      </c>
      <c r="U3" s="4">
        <v>1953.93</v>
      </c>
      <c r="V3" s="4">
        <v>77.900000000000006</v>
      </c>
      <c r="W3" s="2">
        <v>2</v>
      </c>
      <c r="X3" s="4">
        <v>144.88999999999999</v>
      </c>
      <c r="Y3" s="4">
        <v>670.5</v>
      </c>
      <c r="Z3" s="4">
        <v>2847.22</v>
      </c>
      <c r="AA3" s="5"/>
    </row>
    <row r="4" spans="1:27" ht="27.75" customHeight="1" x14ac:dyDescent="0.2">
      <c r="A4" s="2" t="s">
        <v>26</v>
      </c>
      <c r="B4" s="2">
        <v>4463</v>
      </c>
      <c r="C4" s="2" t="s">
        <v>72</v>
      </c>
      <c r="D4" s="2">
        <v>3400</v>
      </c>
      <c r="E4" s="2" t="s">
        <v>60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34</v>
      </c>
      <c r="L4" s="2">
        <v>6702</v>
      </c>
      <c r="M4" s="2" t="s">
        <v>73</v>
      </c>
      <c r="N4" s="8" t="s">
        <v>74</v>
      </c>
      <c r="O4" s="2" t="s">
        <v>27</v>
      </c>
      <c r="P4" s="2" t="s">
        <v>58</v>
      </c>
      <c r="Q4" s="2" t="s">
        <v>75</v>
      </c>
      <c r="R4" s="2" t="s">
        <v>76</v>
      </c>
      <c r="S4" s="3" t="s">
        <v>70</v>
      </c>
      <c r="T4" s="2" t="s">
        <v>33</v>
      </c>
      <c r="U4" s="4">
        <v>2400.75</v>
      </c>
      <c r="V4" s="4">
        <v>108.85</v>
      </c>
      <c r="W4" s="2">
        <v>3</v>
      </c>
      <c r="X4" s="4">
        <v>211.36</v>
      </c>
      <c r="Y4" s="4">
        <v>834.2</v>
      </c>
      <c r="Z4" s="4">
        <v>3555.16</v>
      </c>
      <c r="AA4" s="5"/>
    </row>
    <row r="5" spans="1:27" ht="27.75" customHeight="1" x14ac:dyDescent="0.2">
      <c r="A5" s="2" t="s">
        <v>26</v>
      </c>
      <c r="B5" s="2">
        <v>4499</v>
      </c>
      <c r="C5" s="2" t="s">
        <v>56</v>
      </c>
      <c r="D5" s="2">
        <v>4771</v>
      </c>
      <c r="E5" s="2" t="s">
        <v>57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34</v>
      </c>
      <c r="L5" s="2">
        <v>621</v>
      </c>
      <c r="M5" s="2" t="s">
        <v>77</v>
      </c>
      <c r="N5" s="8"/>
      <c r="O5" s="2" t="s">
        <v>27</v>
      </c>
      <c r="P5" s="2" t="s">
        <v>78</v>
      </c>
      <c r="Q5" s="2" t="s">
        <v>35</v>
      </c>
      <c r="R5" s="2" t="s">
        <v>79</v>
      </c>
      <c r="S5" s="3" t="s">
        <v>80</v>
      </c>
      <c r="T5" s="2" t="s">
        <v>81</v>
      </c>
      <c r="U5" s="4">
        <v>6349.24</v>
      </c>
      <c r="V5" s="4">
        <v>0</v>
      </c>
      <c r="W5" s="2">
        <v>7</v>
      </c>
      <c r="X5" s="4">
        <v>0</v>
      </c>
      <c r="Y5" s="4">
        <v>3467.82</v>
      </c>
      <c r="Z5" s="4">
        <f>SUM(U5:V5,X5:Y5)</f>
        <v>9817.06</v>
      </c>
      <c r="AA5" s="5"/>
    </row>
    <row r="6" spans="1:27" ht="27.75" customHeight="1" x14ac:dyDescent="0.2">
      <c r="A6" s="2" t="s">
        <v>26</v>
      </c>
      <c r="B6" s="2">
        <v>4565</v>
      </c>
      <c r="C6" s="2" t="s">
        <v>59</v>
      </c>
      <c r="D6" s="2">
        <v>3400</v>
      </c>
      <c r="E6" s="2" t="s">
        <v>60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34</v>
      </c>
      <c r="L6" s="2">
        <v>6726</v>
      </c>
      <c r="M6" s="2" t="s">
        <v>82</v>
      </c>
      <c r="N6" s="8"/>
      <c r="O6" s="2" t="s">
        <v>27</v>
      </c>
      <c r="P6" s="2" t="s">
        <v>39</v>
      </c>
      <c r="Q6" s="2" t="s">
        <v>83</v>
      </c>
      <c r="R6" s="2" t="s">
        <v>79</v>
      </c>
      <c r="S6" s="3" t="s">
        <v>84</v>
      </c>
      <c r="T6" s="2" t="s">
        <v>33</v>
      </c>
      <c r="U6" s="4">
        <v>2217.94</v>
      </c>
      <c r="V6" s="4">
        <v>0</v>
      </c>
      <c r="W6" s="2">
        <v>0</v>
      </c>
      <c r="X6" s="4">
        <v>0</v>
      </c>
      <c r="Y6" s="4">
        <v>0</v>
      </c>
      <c r="Z6" s="4">
        <v>2217.94</v>
      </c>
      <c r="AA6" s="5"/>
    </row>
    <row r="7" spans="1:27" ht="27.75" customHeight="1" x14ac:dyDescent="0.2">
      <c r="A7" s="2" t="s">
        <v>26</v>
      </c>
      <c r="B7" s="2">
        <v>4611</v>
      </c>
      <c r="C7" s="2" t="s">
        <v>61</v>
      </c>
      <c r="D7" s="2">
        <v>3600</v>
      </c>
      <c r="E7" s="2" t="s">
        <v>38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34</v>
      </c>
      <c r="L7" s="2">
        <v>6719</v>
      </c>
      <c r="M7" s="2" t="s">
        <v>62</v>
      </c>
      <c r="N7" s="8">
        <v>1272145570191</v>
      </c>
      <c r="O7" s="2" t="s">
        <v>27</v>
      </c>
      <c r="P7" s="2" t="s">
        <v>39</v>
      </c>
      <c r="Q7" s="2" t="s">
        <v>85</v>
      </c>
      <c r="R7" s="2" t="s">
        <v>70</v>
      </c>
      <c r="S7" s="3" t="s">
        <v>70</v>
      </c>
      <c r="T7" s="2" t="s">
        <v>32</v>
      </c>
      <c r="U7" s="4">
        <v>2742.78</v>
      </c>
      <c r="V7" s="4">
        <v>0</v>
      </c>
      <c r="W7" s="2">
        <v>1</v>
      </c>
      <c r="X7" s="4">
        <v>220</v>
      </c>
      <c r="Y7" s="4">
        <v>186.47</v>
      </c>
      <c r="Z7" s="4">
        <v>3149.25</v>
      </c>
      <c r="AA7" s="5"/>
    </row>
    <row r="8" spans="1:27" ht="27.75" customHeight="1" x14ac:dyDescent="0.2">
      <c r="A8" s="2" t="s">
        <v>26</v>
      </c>
      <c r="B8" s="2">
        <v>4691</v>
      </c>
      <c r="C8" s="2" t="s">
        <v>63</v>
      </c>
      <c r="D8" s="2">
        <v>2300</v>
      </c>
      <c r="E8" s="2" t="s">
        <v>64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34</v>
      </c>
      <c r="L8" s="2">
        <v>6725</v>
      </c>
      <c r="M8" s="2" t="s">
        <v>86</v>
      </c>
      <c r="N8" s="8" t="s">
        <v>87</v>
      </c>
      <c r="O8" s="2" t="s">
        <v>27</v>
      </c>
      <c r="P8" s="2" t="s">
        <v>35</v>
      </c>
      <c r="Q8" s="2" t="s">
        <v>88</v>
      </c>
      <c r="R8" s="2" t="s">
        <v>71</v>
      </c>
      <c r="S8" s="3" t="s">
        <v>89</v>
      </c>
      <c r="T8" s="2" t="s">
        <v>33</v>
      </c>
      <c r="U8" s="4">
        <v>2390.9699999999998</v>
      </c>
      <c r="V8" s="4">
        <v>103.85</v>
      </c>
      <c r="W8" s="2">
        <v>2</v>
      </c>
      <c r="X8" s="4">
        <v>80</v>
      </c>
      <c r="Y8" s="4">
        <v>500.52</v>
      </c>
      <c r="Z8" s="4">
        <v>3075.34</v>
      </c>
      <c r="AA8" s="5"/>
    </row>
    <row r="9" spans="1:27" ht="27.75" customHeight="1" x14ac:dyDescent="0.2">
      <c r="A9" s="2" t="s">
        <v>26</v>
      </c>
      <c r="B9" s="2">
        <v>4704</v>
      </c>
      <c r="C9" s="2" t="s">
        <v>90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34</v>
      </c>
      <c r="L9" s="2">
        <v>6721</v>
      </c>
      <c r="M9" s="2" t="s">
        <v>91</v>
      </c>
      <c r="N9" s="8">
        <v>9572249702705</v>
      </c>
      <c r="O9" s="2" t="s">
        <v>27</v>
      </c>
      <c r="P9" s="2" t="s">
        <v>92</v>
      </c>
      <c r="Q9" s="2" t="s">
        <v>93</v>
      </c>
      <c r="R9" s="2" t="s">
        <v>94</v>
      </c>
      <c r="S9" s="3" t="s">
        <v>70</v>
      </c>
      <c r="T9" s="2" t="s">
        <v>32</v>
      </c>
      <c r="U9" s="4">
        <v>517.29</v>
      </c>
      <c r="V9" s="4">
        <v>0</v>
      </c>
      <c r="W9" s="2">
        <v>2</v>
      </c>
      <c r="X9" s="4">
        <v>220</v>
      </c>
      <c r="Y9" s="4">
        <v>529.98</v>
      </c>
      <c r="Z9" s="4">
        <v>1267.27</v>
      </c>
      <c r="AA9" s="5"/>
    </row>
    <row r="10" spans="1:27" ht="27.75" customHeight="1" x14ac:dyDescent="0.2">
      <c r="A10" s="2" t="s">
        <v>26</v>
      </c>
      <c r="B10" s="2">
        <v>4740</v>
      </c>
      <c r="C10" s="2" t="s">
        <v>95</v>
      </c>
      <c r="D10" s="2">
        <v>5200</v>
      </c>
      <c r="E10" s="2" t="s">
        <v>96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34</v>
      </c>
      <c r="L10" s="2">
        <v>6717</v>
      </c>
      <c r="M10" s="2" t="s">
        <v>97</v>
      </c>
      <c r="N10" s="8"/>
      <c r="O10" s="2" t="s">
        <v>27</v>
      </c>
      <c r="P10" s="2" t="s">
        <v>98</v>
      </c>
      <c r="Q10" s="2" t="s">
        <v>93</v>
      </c>
      <c r="R10" s="2" t="s">
        <v>84</v>
      </c>
      <c r="S10" s="3" t="s">
        <v>99</v>
      </c>
      <c r="T10" s="2" t="s">
        <v>32</v>
      </c>
      <c r="U10" s="4">
        <v>495.29</v>
      </c>
      <c r="V10" s="4">
        <v>0</v>
      </c>
      <c r="W10" s="2">
        <v>3</v>
      </c>
      <c r="X10" s="4">
        <v>0</v>
      </c>
      <c r="Y10" s="4">
        <v>1278.7</v>
      </c>
      <c r="Z10" s="4">
        <f>SUM(U10:V10,X10:Y10)</f>
        <v>1773.99</v>
      </c>
      <c r="AA10" s="5"/>
    </row>
    <row r="11" spans="1:27" ht="27.75" customHeight="1" x14ac:dyDescent="0.2">
      <c r="A11" s="2" t="s">
        <v>26</v>
      </c>
      <c r="B11" s="2">
        <v>4791</v>
      </c>
      <c r="C11" s="2" t="s">
        <v>100</v>
      </c>
      <c r="D11" s="2">
        <v>5200</v>
      </c>
      <c r="E11" s="2" t="s">
        <v>96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34</v>
      </c>
      <c r="L11" s="2">
        <v>6716</v>
      </c>
      <c r="M11" s="2" t="s">
        <v>101</v>
      </c>
      <c r="N11" s="8">
        <v>9572250027554</v>
      </c>
      <c r="O11" s="2" t="s">
        <v>27</v>
      </c>
      <c r="P11" s="2" t="s">
        <v>98</v>
      </c>
      <c r="Q11" s="2" t="s">
        <v>93</v>
      </c>
      <c r="R11" s="2" t="s">
        <v>84</v>
      </c>
      <c r="S11" s="3" t="s">
        <v>99</v>
      </c>
      <c r="T11" s="2" t="s">
        <v>32</v>
      </c>
      <c r="U11" s="4">
        <v>495.29</v>
      </c>
      <c r="V11" s="4">
        <v>0</v>
      </c>
      <c r="W11" s="2">
        <v>3</v>
      </c>
      <c r="X11" s="4">
        <v>220</v>
      </c>
      <c r="Y11" s="4">
        <v>883.3</v>
      </c>
      <c r="Z11" s="4">
        <v>1598.59</v>
      </c>
      <c r="AA11" s="5"/>
    </row>
    <row r="12" spans="1:27" ht="27.75" customHeight="1" x14ac:dyDescent="0.2">
      <c r="A12" s="2" t="s">
        <v>26</v>
      </c>
      <c r="B12" s="2">
        <v>8331</v>
      </c>
      <c r="C12" s="2" t="s">
        <v>102</v>
      </c>
      <c r="D12" s="2">
        <v>2100</v>
      </c>
      <c r="E12" s="2" t="s">
        <v>103</v>
      </c>
      <c r="F12" s="2" t="s">
        <v>28</v>
      </c>
      <c r="G12" s="2" t="s">
        <v>29</v>
      </c>
      <c r="H12" s="2" t="s">
        <v>36</v>
      </c>
      <c r="I12" s="2" t="s">
        <v>37</v>
      </c>
      <c r="J12" s="2">
        <v>2001</v>
      </c>
      <c r="K12" s="2" t="s">
        <v>104</v>
      </c>
      <c r="L12" s="2">
        <v>6722</v>
      </c>
      <c r="M12" s="2" t="s">
        <v>91</v>
      </c>
      <c r="N12" s="8">
        <v>9572249702336</v>
      </c>
      <c r="O12" s="2" t="s">
        <v>27</v>
      </c>
      <c r="P12" s="2" t="s">
        <v>92</v>
      </c>
      <c r="Q12" s="2" t="s">
        <v>93</v>
      </c>
      <c r="R12" s="2" t="s">
        <v>94</v>
      </c>
      <c r="S12" s="3" t="s">
        <v>70</v>
      </c>
      <c r="T12" s="2" t="s">
        <v>32</v>
      </c>
      <c r="U12" s="4">
        <v>517.29</v>
      </c>
      <c r="V12" s="4">
        <v>0</v>
      </c>
      <c r="W12" s="2">
        <v>2</v>
      </c>
      <c r="X12" s="4">
        <v>220</v>
      </c>
      <c r="Y12" s="4">
        <v>635.22</v>
      </c>
      <c r="Z12" s="4">
        <v>1372.51</v>
      </c>
      <c r="AA12" s="5"/>
    </row>
    <row r="13" spans="1:27" ht="27.75" customHeight="1" x14ac:dyDescent="0.2">
      <c r="A13" s="2" t="s">
        <v>26</v>
      </c>
      <c r="B13" s="2">
        <v>9187</v>
      </c>
      <c r="C13" s="2" t="s">
        <v>105</v>
      </c>
      <c r="F13" s="2" t="s">
        <v>41</v>
      </c>
      <c r="G13" s="2" t="s">
        <v>42</v>
      </c>
      <c r="H13" s="2" t="s">
        <v>106</v>
      </c>
      <c r="I13" s="2" t="s">
        <v>107</v>
      </c>
      <c r="J13" s="2" t="s">
        <v>67</v>
      </c>
      <c r="K13" s="2" t="s">
        <v>107</v>
      </c>
      <c r="L13" s="2">
        <v>6673</v>
      </c>
      <c r="M13" s="2" t="s">
        <v>108</v>
      </c>
      <c r="N13" s="8">
        <v>9572246700547</v>
      </c>
      <c r="O13" s="2" t="s">
        <v>27</v>
      </c>
      <c r="P13" s="2" t="s">
        <v>109</v>
      </c>
      <c r="Q13" s="2" t="s">
        <v>110</v>
      </c>
      <c r="R13" s="2" t="s">
        <v>79</v>
      </c>
      <c r="S13" s="3" t="s">
        <v>84</v>
      </c>
      <c r="T13" s="2" t="s">
        <v>32</v>
      </c>
      <c r="U13" s="4">
        <v>1215.72</v>
      </c>
      <c r="V13" s="4">
        <v>0</v>
      </c>
      <c r="W13" s="2">
        <v>2</v>
      </c>
      <c r="X13" s="4">
        <v>160</v>
      </c>
      <c r="Y13" s="4">
        <v>849.24</v>
      </c>
      <c r="Z13" s="4">
        <v>2224.96</v>
      </c>
      <c r="AA13" s="5"/>
    </row>
    <row r="14" spans="1:27" ht="27.75" customHeight="1" x14ac:dyDescent="0.2">
      <c r="A14" s="2" t="s">
        <v>26</v>
      </c>
      <c r="B14" s="2">
        <v>9224</v>
      </c>
      <c r="C14" s="2" t="s">
        <v>111</v>
      </c>
      <c r="D14" s="2">
        <v>120</v>
      </c>
      <c r="E14" s="2" t="s">
        <v>112</v>
      </c>
      <c r="F14" s="2" t="s">
        <v>41</v>
      </c>
      <c r="G14" s="2" t="s">
        <v>42</v>
      </c>
      <c r="H14" s="2" t="s">
        <v>113</v>
      </c>
      <c r="I14" s="2" t="s">
        <v>114</v>
      </c>
      <c r="J14" s="2">
        <v>9001</v>
      </c>
      <c r="K14" s="2" t="s">
        <v>115</v>
      </c>
      <c r="L14" s="2">
        <v>6676</v>
      </c>
      <c r="M14" s="2" t="s">
        <v>116</v>
      </c>
      <c r="N14" s="8">
        <v>1272143827494</v>
      </c>
      <c r="O14" s="2" t="s">
        <v>27</v>
      </c>
      <c r="P14" s="2" t="s">
        <v>117</v>
      </c>
      <c r="Q14" s="2" t="s">
        <v>110</v>
      </c>
      <c r="R14" s="2" t="s">
        <v>70</v>
      </c>
      <c r="S14" s="3" t="s">
        <v>89</v>
      </c>
      <c r="T14" s="2" t="s">
        <v>32</v>
      </c>
      <c r="U14" s="4">
        <v>1824.42</v>
      </c>
      <c r="V14" s="4">
        <v>0</v>
      </c>
      <c r="W14" s="2">
        <v>3</v>
      </c>
      <c r="X14" s="4">
        <v>160</v>
      </c>
      <c r="Y14" s="4">
        <v>1415.4</v>
      </c>
      <c r="Z14" s="4">
        <v>3399.82</v>
      </c>
      <c r="AA14" s="5"/>
    </row>
    <row r="15" spans="1:27" ht="27.75" customHeight="1" x14ac:dyDescent="0.2">
      <c r="A15" s="2" t="s">
        <v>26</v>
      </c>
      <c r="B15" s="2">
        <v>9261</v>
      </c>
      <c r="C15" s="2" t="s">
        <v>118</v>
      </c>
      <c r="D15" s="2">
        <v>110</v>
      </c>
      <c r="E15" s="2" t="s">
        <v>119</v>
      </c>
      <c r="F15" s="2" t="s">
        <v>41</v>
      </c>
      <c r="G15" s="2" t="s">
        <v>42</v>
      </c>
      <c r="H15" s="2" t="s">
        <v>120</v>
      </c>
      <c r="I15" s="2" t="s">
        <v>121</v>
      </c>
      <c r="J15" s="2">
        <v>9001</v>
      </c>
      <c r="K15" s="2" t="s">
        <v>115</v>
      </c>
      <c r="L15" s="2">
        <v>6674</v>
      </c>
      <c r="M15" s="2" t="s">
        <v>108</v>
      </c>
      <c r="N15" s="8">
        <v>9572250543152</v>
      </c>
      <c r="O15" s="2" t="s">
        <v>27</v>
      </c>
      <c r="P15" s="2" t="s">
        <v>122</v>
      </c>
      <c r="Q15" s="2" t="s">
        <v>110</v>
      </c>
      <c r="R15" s="2" t="s">
        <v>79</v>
      </c>
      <c r="S15" s="3" t="s">
        <v>84</v>
      </c>
      <c r="T15" s="2" t="s">
        <v>32</v>
      </c>
      <c r="U15" s="4">
        <v>1824.87</v>
      </c>
      <c r="V15" s="4">
        <v>0</v>
      </c>
      <c r="W15" s="2">
        <v>2</v>
      </c>
      <c r="X15" s="4">
        <v>160</v>
      </c>
      <c r="Y15" s="4">
        <v>849.24</v>
      </c>
      <c r="Z15" s="4">
        <v>2834.11</v>
      </c>
      <c r="AA15" s="5"/>
    </row>
    <row r="16" spans="1:27" ht="27.75" customHeight="1" x14ac:dyDescent="0.2">
      <c r="A16" s="2" t="s">
        <v>26</v>
      </c>
      <c r="B16" s="2">
        <v>9264</v>
      </c>
      <c r="C16" s="2" t="s">
        <v>123</v>
      </c>
      <c r="D16" s="2">
        <v>110</v>
      </c>
      <c r="E16" s="2" t="s">
        <v>119</v>
      </c>
      <c r="F16" s="2" t="s">
        <v>41</v>
      </c>
      <c r="G16" s="2" t="s">
        <v>42</v>
      </c>
      <c r="H16" s="2" t="s">
        <v>124</v>
      </c>
      <c r="I16" s="2" t="s">
        <v>125</v>
      </c>
      <c r="J16" s="2">
        <v>9001</v>
      </c>
      <c r="K16" s="2" t="s">
        <v>115</v>
      </c>
      <c r="L16" s="2">
        <v>6672</v>
      </c>
      <c r="M16" s="2" t="s">
        <v>126</v>
      </c>
      <c r="N16" s="8">
        <v>9572246689055</v>
      </c>
      <c r="O16" s="2" t="s">
        <v>27</v>
      </c>
      <c r="P16" s="2" t="s">
        <v>127</v>
      </c>
      <c r="Q16" s="2" t="s">
        <v>110</v>
      </c>
      <c r="R16" s="2" t="s">
        <v>79</v>
      </c>
      <c r="S16" s="3" t="s">
        <v>84</v>
      </c>
      <c r="T16" s="2" t="s">
        <v>32</v>
      </c>
      <c r="U16" s="4">
        <v>1118.6199999999999</v>
      </c>
      <c r="V16" s="4">
        <v>0</v>
      </c>
      <c r="W16" s="2">
        <v>0</v>
      </c>
      <c r="X16" s="4">
        <v>0</v>
      </c>
      <c r="Y16" s="4">
        <v>0</v>
      </c>
      <c r="Z16" s="4">
        <v>1118.6199999999999</v>
      </c>
      <c r="AA16" s="5"/>
    </row>
    <row r="17" spans="1:27" ht="27.75" customHeight="1" x14ac:dyDescent="0.2">
      <c r="A17" s="2" t="s">
        <v>26</v>
      </c>
      <c r="B17" s="2">
        <v>9272</v>
      </c>
      <c r="C17" s="2" t="s">
        <v>128</v>
      </c>
      <c r="D17" s="2">
        <v>120</v>
      </c>
      <c r="E17" s="2" t="s">
        <v>112</v>
      </c>
      <c r="F17" s="2" t="s">
        <v>41</v>
      </c>
      <c r="G17" s="2" t="s">
        <v>42</v>
      </c>
      <c r="H17" s="2" t="s">
        <v>113</v>
      </c>
      <c r="I17" s="2" t="s">
        <v>114</v>
      </c>
      <c r="J17" s="2">
        <v>9001</v>
      </c>
      <c r="K17" s="2" t="s">
        <v>115</v>
      </c>
      <c r="L17" s="2">
        <v>6675</v>
      </c>
      <c r="M17" s="2" t="s">
        <v>129</v>
      </c>
      <c r="N17" s="8">
        <v>9572246680107</v>
      </c>
      <c r="O17" s="2" t="s">
        <v>27</v>
      </c>
      <c r="P17" s="2" t="s">
        <v>130</v>
      </c>
      <c r="Q17" s="2" t="s">
        <v>110</v>
      </c>
      <c r="R17" s="2" t="s">
        <v>70</v>
      </c>
      <c r="S17" s="3" t="s">
        <v>71</v>
      </c>
      <c r="T17" s="2" t="s">
        <v>32</v>
      </c>
      <c r="U17" s="4">
        <v>590.32000000000005</v>
      </c>
      <c r="V17" s="4">
        <v>0</v>
      </c>
      <c r="W17" s="2">
        <v>2</v>
      </c>
      <c r="X17" s="4">
        <v>160</v>
      </c>
      <c r="Y17" s="4">
        <v>849.24</v>
      </c>
      <c r="Z17" s="4">
        <v>1599.56</v>
      </c>
      <c r="AA17" s="5"/>
    </row>
    <row r="18" spans="1:27" ht="27.75" customHeight="1" x14ac:dyDescent="0.2">
      <c r="A18" s="2" t="s">
        <v>26</v>
      </c>
      <c r="B18" s="2">
        <v>60518</v>
      </c>
      <c r="C18" s="2" t="s">
        <v>44</v>
      </c>
      <c r="D18" s="2">
        <v>4000</v>
      </c>
      <c r="E18" s="2" t="s">
        <v>45</v>
      </c>
      <c r="F18" s="2" t="s">
        <v>41</v>
      </c>
      <c r="G18" s="2" t="s">
        <v>42</v>
      </c>
      <c r="H18" s="2" t="s">
        <v>46</v>
      </c>
      <c r="I18" s="2" t="s">
        <v>47</v>
      </c>
      <c r="J18" s="2">
        <v>6001</v>
      </c>
      <c r="K18" s="2" t="s">
        <v>48</v>
      </c>
      <c r="L18" s="2">
        <v>6731</v>
      </c>
      <c r="M18" s="2" t="s">
        <v>131</v>
      </c>
      <c r="N18" s="8">
        <v>986.48</v>
      </c>
      <c r="O18" s="2" t="s">
        <v>27</v>
      </c>
      <c r="P18" s="2" t="s">
        <v>39</v>
      </c>
      <c r="Q18" s="2" t="s">
        <v>66</v>
      </c>
      <c r="R18" s="2" t="s">
        <v>84</v>
      </c>
      <c r="S18" s="3" t="s">
        <v>84</v>
      </c>
      <c r="T18" s="2" t="s">
        <v>32</v>
      </c>
      <c r="U18" s="4">
        <v>495.29</v>
      </c>
      <c r="V18" s="4">
        <v>0</v>
      </c>
      <c r="W18" s="2">
        <v>1</v>
      </c>
      <c r="X18" s="4">
        <v>0</v>
      </c>
      <c r="Y18" s="4">
        <v>488.93</v>
      </c>
      <c r="Z18" s="4">
        <f>SUM(U18,V18,X18,Y18)</f>
        <v>984.22</v>
      </c>
      <c r="AA18" s="5"/>
    </row>
    <row r="19" spans="1:27" ht="27.75" customHeight="1" x14ac:dyDescent="0.2">
      <c r="A19" s="2" t="s">
        <v>26</v>
      </c>
      <c r="B19" s="2">
        <v>60519</v>
      </c>
      <c r="C19" s="2" t="s">
        <v>49</v>
      </c>
      <c r="D19" s="2">
        <v>5000</v>
      </c>
      <c r="E19" s="2" t="s">
        <v>50</v>
      </c>
      <c r="F19" s="2" t="s">
        <v>41</v>
      </c>
      <c r="G19" s="2" t="s">
        <v>42</v>
      </c>
      <c r="H19" s="2" t="s">
        <v>51</v>
      </c>
      <c r="I19" s="2" t="s">
        <v>52</v>
      </c>
      <c r="J19" s="2">
        <v>6001</v>
      </c>
      <c r="K19" s="2" t="s">
        <v>48</v>
      </c>
      <c r="L19" s="2">
        <v>6730</v>
      </c>
      <c r="M19" s="2" t="s">
        <v>132</v>
      </c>
      <c r="N19" s="8" t="s">
        <v>133</v>
      </c>
      <c r="O19" s="2" t="s">
        <v>27</v>
      </c>
      <c r="P19" s="2" t="s">
        <v>65</v>
      </c>
      <c r="Q19" s="2" t="s">
        <v>43</v>
      </c>
      <c r="R19" s="2" t="s">
        <v>134</v>
      </c>
      <c r="S19" s="3" t="s">
        <v>135</v>
      </c>
      <c r="T19" s="2" t="s">
        <v>32</v>
      </c>
      <c r="U19" s="4">
        <v>3557.61</v>
      </c>
      <c r="V19" s="4">
        <v>0</v>
      </c>
      <c r="W19" s="2">
        <v>2</v>
      </c>
      <c r="X19" s="4">
        <v>220</v>
      </c>
      <c r="Y19" s="4">
        <v>1152.54</v>
      </c>
      <c r="Z19" s="4">
        <v>4930.1499999999996</v>
      </c>
      <c r="AA19" s="5"/>
    </row>
    <row r="20" spans="1:27" ht="27.75" customHeight="1" x14ac:dyDescent="0.2">
      <c r="A20" s="2" t="s">
        <v>26</v>
      </c>
      <c r="B20" s="2">
        <v>60519</v>
      </c>
      <c r="C20" s="2" t="s">
        <v>49</v>
      </c>
      <c r="D20" s="2">
        <v>5000</v>
      </c>
      <c r="E20" s="2" t="s">
        <v>50</v>
      </c>
      <c r="F20" s="2" t="s">
        <v>41</v>
      </c>
      <c r="G20" s="2" t="s">
        <v>42</v>
      </c>
      <c r="H20" s="2" t="s">
        <v>51</v>
      </c>
      <c r="I20" s="2" t="s">
        <v>52</v>
      </c>
      <c r="J20" s="2">
        <v>6001</v>
      </c>
      <c r="K20" s="2" t="s">
        <v>48</v>
      </c>
      <c r="L20" s="2">
        <v>6732</v>
      </c>
      <c r="M20" s="2" t="s">
        <v>136</v>
      </c>
      <c r="N20" s="8" t="s">
        <v>137</v>
      </c>
      <c r="O20" s="2" t="s">
        <v>27</v>
      </c>
      <c r="P20" s="2" t="s">
        <v>65</v>
      </c>
      <c r="Q20" s="2" t="s">
        <v>43</v>
      </c>
      <c r="R20" s="2" t="s">
        <v>79</v>
      </c>
      <c r="S20" s="3" t="s">
        <v>138</v>
      </c>
      <c r="T20" s="2" t="s">
        <v>32</v>
      </c>
      <c r="U20" s="4">
        <v>855.29</v>
      </c>
      <c r="V20" s="4">
        <v>0</v>
      </c>
      <c r="W20" s="2">
        <v>3</v>
      </c>
      <c r="X20" s="4">
        <v>220</v>
      </c>
      <c r="Y20" s="4">
        <v>1920.9</v>
      </c>
      <c r="Z20" s="4">
        <v>2996.19</v>
      </c>
      <c r="AA20" s="5"/>
    </row>
    <row r="21" spans="1:27" ht="27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ref="U21:Z21" si="0">SUM(U3:U20)</f>
        <v>31562.910000000003</v>
      </c>
      <c r="V21" s="6">
        <f t="shared" si="0"/>
        <v>290.60000000000002</v>
      </c>
      <c r="W21" s="7">
        <f t="shared" si="0"/>
        <v>40</v>
      </c>
      <c r="X21" s="6">
        <f t="shared" si="0"/>
        <v>2396.25</v>
      </c>
      <c r="Y21" s="6">
        <f t="shared" si="0"/>
        <v>16512.2</v>
      </c>
      <c r="Z21" s="6">
        <f t="shared" si="0"/>
        <v>50761.960000000006</v>
      </c>
    </row>
    <row r="22" spans="1:27" ht="76.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 s="9" t="s">
        <v>53</v>
      </c>
      <c r="W22"/>
      <c r="X22"/>
      <c r="Y22"/>
      <c r="Z22"/>
    </row>
    <row r="23" spans="1:27" ht="27.75" customHeight="1" x14ac:dyDescent="0.2"/>
    <row r="24" spans="1:27" ht="30.75" customHeight="1" x14ac:dyDescent="0.2"/>
    <row r="25" spans="1:27" x14ac:dyDescent="0.2">
      <c r="U25" s="5"/>
      <c r="V25" s="5"/>
      <c r="W25" s="5"/>
      <c r="X25" s="5"/>
      <c r="Y25" s="5"/>
      <c r="Z25" s="5"/>
    </row>
  </sheetData>
  <mergeCells count="1">
    <mergeCell ref="A1:Z1"/>
  </mergeCells>
  <conditionalFormatting sqref="L22">
    <cfRule type="duplicateValues" dxfId="1" priority="1"/>
  </conditionalFormatting>
  <conditionalFormatting sqref="L23:L1048576 L1:L21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2025-10-14T19:28:54Z</cp:lastPrinted>
  <dcterms:created xsi:type="dcterms:W3CDTF">2022-08-05T16:53:28Z</dcterms:created>
  <dcterms:modified xsi:type="dcterms:W3CDTF">2025-10-14T19:30:01Z</dcterms:modified>
</cp:coreProperties>
</file>