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Z:\2200-GLOG\GERIR DIÁRIAS E PASSAGENS\Portal da transparencia\2025\07-Julho\2 quinzena\"/>
    </mc:Choice>
  </mc:AlternateContent>
  <xr:revisionPtr revIDLastSave="0" documentId="13_ncr:1_{5D64BEB6-0499-46B5-9E35-E0A19EE51D4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latório diárias e passagens T" sheetId="1" r:id="rId1"/>
  </sheets>
  <definedNames>
    <definedName name="_xlnm._FilterDatabase" localSheetId="0" hidden="1">'Relatório diárias e passagens T'!$U$2:$Z$12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2" i="1" l="1"/>
  <c r="V12" i="1"/>
  <c r="W12" i="1"/>
  <c r="X12" i="1"/>
  <c r="Y12" i="1"/>
  <c r="Z12" i="1"/>
  <c r="Z5" i="1"/>
</calcChain>
</file>

<file path=xl/sharedStrings.xml><?xml version="1.0" encoding="utf-8"?>
<sst xmlns="http://schemas.openxmlformats.org/spreadsheetml/2006/main" count="171" uniqueCount="102">
  <si>
    <t>Empresa</t>
  </si>
  <si>
    <t>Matricula do Viajante</t>
  </si>
  <si>
    <t>Nome do Viajante</t>
  </si>
  <si>
    <t>Unidade Organizacional - Código</t>
  </si>
  <si>
    <t>Unidade Organizacional - Descrição</t>
  </si>
  <si>
    <t>Tipo do Viajante</t>
  </si>
  <si>
    <t>Tipo do Viajante - Descrição</t>
  </si>
  <si>
    <t>Sub Tipo do Viajante</t>
  </si>
  <si>
    <t>Sub Tipo do Viajante - Descrição</t>
  </si>
  <si>
    <t>Cargo/Função na TELEBRAS - Código</t>
  </si>
  <si>
    <t>Cargo/Função na TELEBRAS - Descrição</t>
  </si>
  <si>
    <t>Nº viagem</t>
  </si>
  <si>
    <t>Motivo da viagem</t>
  </si>
  <si>
    <t>Número do Bilhete</t>
  </si>
  <si>
    <t>Meios de Transporte</t>
  </si>
  <si>
    <t>Origem da Viagem</t>
  </si>
  <si>
    <t>Destino da Viagem</t>
  </si>
  <si>
    <t>Data Início da Viagem</t>
  </si>
  <si>
    <t>Data Fim da Viagem</t>
  </si>
  <si>
    <t>Categoria</t>
  </si>
  <si>
    <t>Valor Passagem Aérea/Terrestre</t>
  </si>
  <si>
    <t>Valor do Seguro</t>
  </si>
  <si>
    <t>Número de Diárias</t>
  </si>
  <si>
    <t>Despesas Deslocamento/Percurso</t>
  </si>
  <si>
    <t>Valor Com Despesas de Diárias de Viagem</t>
  </si>
  <si>
    <t>Valor Total da Viagem</t>
  </si>
  <si>
    <t>TELEBRAS SA</t>
  </si>
  <si>
    <t>AÉREO</t>
  </si>
  <si>
    <t>E</t>
  </si>
  <si>
    <t>Empregado</t>
  </si>
  <si>
    <t>EF</t>
  </si>
  <si>
    <t>Efetivo</t>
  </si>
  <si>
    <t>GERENTE</t>
  </si>
  <si>
    <t>ECONOMICA</t>
  </si>
  <si>
    <t>GERÊNCIA DE ENGENHARIA E OPERACÃO DE SAT</t>
  </si>
  <si>
    <t>ECONOMICO</t>
  </si>
  <si>
    <t>ESPECIALISTA GESTAO DE TELECOMUNICACOES</t>
  </si>
  <si>
    <t>Brasília-DF</t>
  </si>
  <si>
    <t>AD</t>
  </si>
  <si>
    <t>Ad Nutum</t>
  </si>
  <si>
    <t>GERÊNCIA DE MANUTENÇÃO DA PLANTA</t>
  </si>
  <si>
    <t>Brasília</t>
  </si>
  <si>
    <t>DANIEL SIQUEIRA</t>
  </si>
  <si>
    <t>MAURÍCIO DE SOUZA SANTOS</t>
  </si>
  <si>
    <t>Fiscalização TLB-CTR-2022/00066 e TLB-CTR-2022/00067</t>
  </si>
  <si>
    <t>Brasília/DF</t>
  </si>
  <si>
    <t>X</t>
  </si>
  <si>
    <t>Executivo</t>
  </si>
  <si>
    <t>EDSON GUSELLA JUNIOR</t>
  </si>
  <si>
    <t>GERÊNCIA DE TECNOLOGIA E SOLUÇÕES SAT.</t>
  </si>
  <si>
    <t>Evento AI Reality Tour 2025 - Equipe Toccato</t>
  </si>
  <si>
    <t>YCEHMC</t>
  </si>
  <si>
    <t>Brasilia - DF</t>
  </si>
  <si>
    <t>São Paulo - Congonhas</t>
  </si>
  <si>
    <t>29.07.2025</t>
  </si>
  <si>
    <t>PALMERSTON DONIZZETI TAVEIRA</t>
  </si>
  <si>
    <t>DIRETORIA TÉCNICO-OPERACIONAL</t>
  </si>
  <si>
    <t>LA3656/LA3007</t>
  </si>
  <si>
    <t>RAFAEL BATISTA LEITE GOMES</t>
  </si>
  <si>
    <t>Fiscalização TLB-CTR-2022/00066 - TLB-CTR-2022/00067</t>
  </si>
  <si>
    <t>Rio de Janeiro - RJ</t>
  </si>
  <si>
    <t>22.07.2025</t>
  </si>
  <si>
    <t>24.07.2025</t>
  </si>
  <si>
    <t>Testes e Configurações dos Conversores de Frequência em CGR</t>
  </si>
  <si>
    <t>NFIMHC</t>
  </si>
  <si>
    <t>Campo Grande</t>
  </si>
  <si>
    <t>21.07.2025</t>
  </si>
  <si>
    <t>23.07.2025</t>
  </si>
  <si>
    <t>TIAGO CARNEIRO DE LIMA</t>
  </si>
  <si>
    <t>Manutenção Gateway Campo Grande</t>
  </si>
  <si>
    <t>20.07.2025</t>
  </si>
  <si>
    <t>25.07.2025</t>
  </si>
  <si>
    <t>MV1MNQMXA4BR</t>
  </si>
  <si>
    <t>Teresina-PI</t>
  </si>
  <si>
    <t>ECONOMICO+</t>
  </si>
  <si>
    <t>PAULO CESAR LIMA CID JUNIOR</t>
  </si>
  <si>
    <t>GERÊNCIA DE AUDITORIA INTERNA</t>
  </si>
  <si>
    <t>Internacional de Conscientização da Auditoria Interna</t>
  </si>
  <si>
    <t>YHRBBO</t>
  </si>
  <si>
    <t>Brasilia/DF</t>
  </si>
  <si>
    <t>São Paulo-CGH</t>
  </si>
  <si>
    <t>18.07.2025</t>
  </si>
  <si>
    <t>19.07.2025</t>
  </si>
  <si>
    <t>LEVI PEREIRA FIGUEIREDO NETO</t>
  </si>
  <si>
    <t>DIRETORIA COMERCIAL</t>
  </si>
  <si>
    <t>DV</t>
  </si>
  <si>
    <t>Diretor CLT s/ Vinc</t>
  </si>
  <si>
    <t>DIRETOR</t>
  </si>
  <si>
    <t>CANCELADA - Reuniões em Salvador/BA e São Paulo/SP</t>
  </si>
  <si>
    <t>USWIRH</t>
  </si>
  <si>
    <t>Salvador/BA</t>
  </si>
  <si>
    <t>17.07.2025</t>
  </si>
  <si>
    <t>WALLYSON LEMOS DOS REIS OLIVEIRA</t>
  </si>
  <si>
    <t>DIRETORIA DE GOVERNANÇA</t>
  </si>
  <si>
    <t>DE</t>
  </si>
  <si>
    <t>Diretor Estat s/Vínc</t>
  </si>
  <si>
    <t>Reunião na Prefeitura de Palmas-TO</t>
  </si>
  <si>
    <t>UUYPEN / SQQVSF / FPZIME</t>
  </si>
  <si>
    <t>Palmas/TO</t>
  </si>
  <si>
    <t>RELATÓRIO DE VIAGENS A SERVIÇO DA TELEBRAS - PERÍODO DE 16 A 31 DE JULHO DE 2025</t>
  </si>
  <si>
    <t>xx</t>
  </si>
  <si>
    <t>* Seguro refere-se a Seguro Auto quando há locação de véiculo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</si>
</sst>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[$R$-416]\ * #,##0.00_-;\-[$R$-416]\ * #,##0.00_-;_-[$R$-416]\ * &quot;-&quot;??_-;_-@_-"/>
  </numFmts>
  <fonts count="2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name val="Arial"/>
      <family val="2"/>
    </font>
    <font>
      <sz val="10"/>
      <name val="Arial"/>
    </font>
    <font>
      <sz val="10"/>
      <name val="Arial"/>
      <family val="2"/>
    </font>
    <font>
      <b/>
      <sz val="1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CC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86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44" fontId="20" fillId="0" borderId="0" applyFont="0" applyFill="0" applyBorder="0" applyAlignment="0" applyProtection="0"/>
    <xf numFmtId="0" fontId="2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4" fontId="21" fillId="0" borderId="0" applyFont="0" applyFill="0" applyBorder="0" applyAlignment="0" applyProtection="0"/>
    <xf numFmtId="0" fontId="2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3" fontId="21" fillId="0" borderId="0" applyFont="0" applyFill="0" applyBorder="0" applyAlignment="0" applyProtection="0"/>
    <xf numFmtId="44" fontId="21" fillId="0" borderId="0" applyFont="0" applyFill="0" applyBorder="0" applyAlignment="0" applyProtection="0"/>
  </cellStyleXfs>
  <cellXfs count="11">
    <xf numFmtId="0" fontId="0" fillId="0" borderId="0" xfId="0"/>
    <xf numFmtId="0" fontId="0" fillId="33" borderId="10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44" fontId="0" fillId="0" borderId="0" xfId="42" applyFont="1" applyAlignment="1">
      <alignment horizontal="center" vertical="center" wrapText="1"/>
    </xf>
    <xf numFmtId="44" fontId="0" fillId="0" borderId="0" xfId="0" applyNumberFormat="1" applyAlignment="1">
      <alignment horizontal="center" vertical="center" wrapText="1"/>
    </xf>
    <xf numFmtId="164" fontId="22" fillId="35" borderId="10" xfId="0" applyNumberFormat="1" applyFont="1" applyFill="1" applyBorder="1" applyAlignment="1">
      <alignment horizontal="center" vertical="center"/>
    </xf>
    <xf numFmtId="1" fontId="22" fillId="35" borderId="10" xfId="0" applyNumberFormat="1" applyFont="1" applyFill="1" applyBorder="1" applyAlignment="1">
      <alignment horizontal="center" vertical="center"/>
    </xf>
    <xf numFmtId="4" fontId="0" fillId="0" borderId="0" xfId="0" applyNumberFormat="1" applyAlignment="1">
      <alignment horizontal="center" vertical="center" wrapText="1"/>
    </xf>
    <xf numFmtId="0" fontId="19" fillId="34" borderId="11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</cellXfs>
  <cellStyles count="86">
    <cellStyle name="20% - Ênfase1" xfId="19" builtinId="30" customBuiltin="1"/>
    <cellStyle name="20% - Ênfase1 2" xfId="66" xr:uid="{00000000-0005-0000-0000-000001000000}"/>
    <cellStyle name="20% - Ênfase1 3" xfId="45" xr:uid="{00000000-0005-0000-0000-000002000000}"/>
    <cellStyle name="20% - Ênfase2" xfId="23" builtinId="34" customBuiltin="1"/>
    <cellStyle name="20% - Ênfase2 2" xfId="69" xr:uid="{00000000-0005-0000-0000-000004000000}"/>
    <cellStyle name="20% - Ênfase2 3" xfId="48" xr:uid="{00000000-0005-0000-0000-000005000000}"/>
    <cellStyle name="20% - Ênfase3" xfId="27" builtinId="38" customBuiltin="1"/>
    <cellStyle name="20% - Ênfase3 2" xfId="72" xr:uid="{00000000-0005-0000-0000-000007000000}"/>
    <cellStyle name="20% - Ênfase3 3" xfId="51" xr:uid="{00000000-0005-0000-0000-000008000000}"/>
    <cellStyle name="20% - Ênfase4" xfId="31" builtinId="42" customBuiltin="1"/>
    <cellStyle name="20% - Ênfase4 2" xfId="75" xr:uid="{00000000-0005-0000-0000-00000A000000}"/>
    <cellStyle name="20% - Ênfase4 3" xfId="54" xr:uid="{00000000-0005-0000-0000-00000B000000}"/>
    <cellStyle name="20% - Ênfase5" xfId="35" builtinId="46" customBuiltin="1"/>
    <cellStyle name="20% - Ênfase5 2" xfId="78" xr:uid="{00000000-0005-0000-0000-00000D000000}"/>
    <cellStyle name="20% - Ênfase5 3" xfId="57" xr:uid="{00000000-0005-0000-0000-00000E000000}"/>
    <cellStyle name="20% - Ênfase6" xfId="39" builtinId="50" customBuiltin="1"/>
    <cellStyle name="20% - Ênfase6 2" xfId="81" xr:uid="{00000000-0005-0000-0000-000010000000}"/>
    <cellStyle name="20% - Ênfase6 3" xfId="60" xr:uid="{00000000-0005-0000-0000-000011000000}"/>
    <cellStyle name="40% - Ênfase1" xfId="20" builtinId="31" customBuiltin="1"/>
    <cellStyle name="40% - Ênfase1 2" xfId="67" xr:uid="{00000000-0005-0000-0000-000013000000}"/>
    <cellStyle name="40% - Ênfase1 3" xfId="46" xr:uid="{00000000-0005-0000-0000-000014000000}"/>
    <cellStyle name="40% - Ênfase2" xfId="24" builtinId="35" customBuiltin="1"/>
    <cellStyle name="40% - Ênfase2 2" xfId="70" xr:uid="{00000000-0005-0000-0000-000016000000}"/>
    <cellStyle name="40% - Ênfase2 3" xfId="49" xr:uid="{00000000-0005-0000-0000-000017000000}"/>
    <cellStyle name="40% - Ênfase3" xfId="28" builtinId="39" customBuiltin="1"/>
    <cellStyle name="40% - Ênfase3 2" xfId="73" xr:uid="{00000000-0005-0000-0000-000019000000}"/>
    <cellStyle name="40% - Ênfase3 3" xfId="52" xr:uid="{00000000-0005-0000-0000-00001A000000}"/>
    <cellStyle name="40% - Ênfase4" xfId="32" builtinId="43" customBuiltin="1"/>
    <cellStyle name="40% - Ênfase4 2" xfId="76" xr:uid="{00000000-0005-0000-0000-00001C000000}"/>
    <cellStyle name="40% - Ênfase4 3" xfId="55" xr:uid="{00000000-0005-0000-0000-00001D000000}"/>
    <cellStyle name="40% - Ênfase5" xfId="36" builtinId="47" customBuiltin="1"/>
    <cellStyle name="40% - Ênfase5 2" xfId="79" xr:uid="{00000000-0005-0000-0000-00001F000000}"/>
    <cellStyle name="40% - Ênfase5 3" xfId="58" xr:uid="{00000000-0005-0000-0000-000020000000}"/>
    <cellStyle name="40% - Ênfase6" xfId="40" builtinId="51" customBuiltin="1"/>
    <cellStyle name="40% - Ênfase6 2" xfId="82" xr:uid="{00000000-0005-0000-0000-000022000000}"/>
    <cellStyle name="40% - Ênfase6 3" xfId="61" xr:uid="{00000000-0005-0000-0000-000023000000}"/>
    <cellStyle name="60% - Ênfase1" xfId="21" builtinId="32" customBuiltin="1"/>
    <cellStyle name="60% - Ênfase1 2" xfId="68" xr:uid="{00000000-0005-0000-0000-000025000000}"/>
    <cellStyle name="60% - Ênfase1 3" xfId="47" xr:uid="{00000000-0005-0000-0000-000026000000}"/>
    <cellStyle name="60% - Ênfase2" xfId="25" builtinId="36" customBuiltin="1"/>
    <cellStyle name="60% - Ênfase2 2" xfId="71" xr:uid="{00000000-0005-0000-0000-000028000000}"/>
    <cellStyle name="60% - Ênfase2 3" xfId="50" xr:uid="{00000000-0005-0000-0000-000029000000}"/>
    <cellStyle name="60% - Ênfase3" xfId="29" builtinId="40" customBuiltin="1"/>
    <cellStyle name="60% - Ênfase3 2" xfId="74" xr:uid="{00000000-0005-0000-0000-00002B000000}"/>
    <cellStyle name="60% - Ênfase3 3" xfId="53" xr:uid="{00000000-0005-0000-0000-00002C000000}"/>
    <cellStyle name="60% - Ênfase4" xfId="33" builtinId="44" customBuiltin="1"/>
    <cellStyle name="60% - Ênfase4 2" xfId="77" xr:uid="{00000000-0005-0000-0000-00002E000000}"/>
    <cellStyle name="60% - Ênfase4 3" xfId="56" xr:uid="{00000000-0005-0000-0000-00002F000000}"/>
    <cellStyle name="60% - Ênfase5" xfId="37" builtinId="48" customBuiltin="1"/>
    <cellStyle name="60% - Ênfase5 2" xfId="80" xr:uid="{00000000-0005-0000-0000-000031000000}"/>
    <cellStyle name="60% - Ênfase5 3" xfId="59" xr:uid="{00000000-0005-0000-0000-000032000000}"/>
    <cellStyle name="60% - Ênfase6" xfId="41" builtinId="52" customBuiltin="1"/>
    <cellStyle name="60% - Ênfase6 2" xfId="83" xr:uid="{00000000-0005-0000-0000-000034000000}"/>
    <cellStyle name="60% - Ênfase6 3" xfId="62" xr:uid="{00000000-0005-0000-0000-000035000000}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Moeda" xfId="42" builtinId="4"/>
    <cellStyle name="Moeda 2" xfId="85" xr:uid="{00000000-0005-0000-0000-000043000000}"/>
    <cellStyle name="Moeda 3" xfId="63" xr:uid="{00000000-0005-0000-0000-000044000000}"/>
    <cellStyle name="Neutro" xfId="8" builtinId="28" customBuiltin="1"/>
    <cellStyle name="Normal" xfId="0" builtinId="0" customBuiltin="1"/>
    <cellStyle name="Normal 2" xfId="64" xr:uid="{00000000-0005-0000-0000-000047000000}"/>
    <cellStyle name="Normal 3" xfId="43" xr:uid="{00000000-0005-0000-0000-000048000000}"/>
    <cellStyle name="Nota" xfId="15" builtinId="10" customBuiltin="1"/>
    <cellStyle name="Nota 2" xfId="65" xr:uid="{00000000-0005-0000-0000-00004A000000}"/>
    <cellStyle name="Nota 3" xfId="44" xr:uid="{00000000-0005-0000-0000-00004B000000}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  <cellStyle name="Vírgula 2" xfId="84" xr:uid="{00000000-0005-0000-0000-000055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83F9C9"/>
      <color rgb="FF98FAA4"/>
      <color rgb="FF7DFF7D"/>
      <color rgb="FF8BFF8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6"/>
  <sheetViews>
    <sheetView tabSelected="1" zoomScale="70" zoomScaleNormal="70" workbookViewId="0">
      <selection activeCell="E15" sqref="E15"/>
    </sheetView>
  </sheetViews>
  <sheetFormatPr defaultColWidth="18.140625" defaultRowHeight="12.75" x14ac:dyDescent="0.2"/>
  <cols>
    <col min="1" max="1" width="14.85546875" style="2" customWidth="1"/>
    <col min="2" max="2" width="13.7109375" style="2" customWidth="1"/>
    <col min="3" max="3" width="42.28515625" style="2" bestFit="1" customWidth="1"/>
    <col min="4" max="4" width="22.140625" style="2" customWidth="1"/>
    <col min="5" max="5" width="48" style="2" bestFit="1" customWidth="1"/>
    <col min="6" max="6" width="14.42578125" style="2" bestFit="1" customWidth="1"/>
    <col min="7" max="7" width="24.7109375" style="2" bestFit="1" customWidth="1"/>
    <col min="8" max="8" width="18.42578125" style="2" hidden="1" customWidth="1"/>
    <col min="9" max="9" width="28.7109375" style="2" bestFit="1" customWidth="1"/>
    <col min="10" max="10" width="33.5703125" style="2" bestFit="1" customWidth="1"/>
    <col min="11" max="11" width="47.140625" style="2" bestFit="1" customWidth="1"/>
    <col min="12" max="12" width="15.42578125" style="2" customWidth="1"/>
    <col min="13" max="13" width="57.85546875" style="2" bestFit="1" customWidth="1"/>
    <col min="14" max="14" width="29.140625" style="2" customWidth="1"/>
    <col min="15" max="15" width="18.140625" style="2"/>
    <col min="16" max="16" width="27.85546875" style="2" bestFit="1" customWidth="1"/>
    <col min="17" max="17" width="29.85546875" style="2" bestFit="1" customWidth="1"/>
    <col min="18" max="18" width="19.42578125" style="2" bestFit="1" customWidth="1"/>
    <col min="19" max="19" width="18.28515625" style="2" bestFit="1" customWidth="1"/>
    <col min="20" max="20" width="14.7109375" style="2" customWidth="1"/>
    <col min="21" max="21" width="16.85546875" style="2" customWidth="1"/>
    <col min="22" max="22" width="17.85546875" style="2" customWidth="1"/>
    <col min="23" max="23" width="16.42578125" style="2" customWidth="1"/>
    <col min="24" max="24" width="25.5703125" style="2" customWidth="1"/>
    <col min="25" max="25" width="20.28515625" style="2" customWidth="1"/>
    <col min="26" max="26" width="19.5703125" style="2" bestFit="1" customWidth="1"/>
    <col min="27" max="16384" width="18.140625" style="2"/>
  </cols>
  <sheetData>
    <row r="1" spans="1:27" ht="29.25" customHeight="1" x14ac:dyDescent="0.2">
      <c r="A1" s="9" t="s">
        <v>99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</row>
    <row r="2" spans="1:27" ht="37.5" customHeight="1" x14ac:dyDescent="0.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1" t="s">
        <v>13</v>
      </c>
      <c r="O2" s="1" t="s">
        <v>14</v>
      </c>
      <c r="P2" s="1" t="s">
        <v>15</v>
      </c>
      <c r="Q2" s="1" t="s">
        <v>16</v>
      </c>
      <c r="R2" s="1" t="s">
        <v>17</v>
      </c>
      <c r="S2" s="1" t="s">
        <v>18</v>
      </c>
      <c r="T2" s="1" t="s">
        <v>19</v>
      </c>
      <c r="U2" s="1" t="s">
        <v>20</v>
      </c>
      <c r="V2" s="1" t="s">
        <v>21</v>
      </c>
      <c r="W2" s="1" t="s">
        <v>22</v>
      </c>
      <c r="X2" s="1" t="s">
        <v>23</v>
      </c>
      <c r="Y2" s="1" t="s">
        <v>24</v>
      </c>
      <c r="Z2" s="1" t="s">
        <v>25</v>
      </c>
    </row>
    <row r="3" spans="1:27" ht="27.75" customHeight="1" x14ac:dyDescent="0.2">
      <c r="A3" s="2" t="s">
        <v>26</v>
      </c>
      <c r="B3" s="2">
        <v>4353</v>
      </c>
      <c r="C3" s="2" t="s">
        <v>48</v>
      </c>
      <c r="D3" s="2">
        <v>3810</v>
      </c>
      <c r="E3" s="2" t="s">
        <v>49</v>
      </c>
      <c r="F3" s="2" t="s">
        <v>28</v>
      </c>
      <c r="G3" s="2" t="s">
        <v>29</v>
      </c>
      <c r="H3" s="2" t="s">
        <v>30</v>
      </c>
      <c r="I3" s="2" t="s">
        <v>31</v>
      </c>
      <c r="J3" s="2">
        <v>9099</v>
      </c>
      <c r="K3" s="2" t="s">
        <v>36</v>
      </c>
      <c r="L3" s="2">
        <v>6661</v>
      </c>
      <c r="M3" s="2" t="s">
        <v>50</v>
      </c>
      <c r="N3" s="8" t="s">
        <v>51</v>
      </c>
      <c r="O3" s="2" t="s">
        <v>27</v>
      </c>
      <c r="P3" s="2" t="s">
        <v>52</v>
      </c>
      <c r="Q3" s="2" t="s">
        <v>53</v>
      </c>
      <c r="R3" s="2" t="s">
        <v>54</v>
      </c>
      <c r="S3" s="3" t="s">
        <v>54</v>
      </c>
      <c r="T3" s="2" t="s">
        <v>33</v>
      </c>
      <c r="U3" s="4">
        <v>2051.19</v>
      </c>
      <c r="V3" s="4">
        <v>0</v>
      </c>
      <c r="W3" s="2">
        <v>1</v>
      </c>
      <c r="X3" s="4">
        <v>220</v>
      </c>
      <c r="Y3" s="4">
        <v>176.66</v>
      </c>
      <c r="Z3" s="4">
        <v>2447.85</v>
      </c>
      <c r="AA3" s="5"/>
    </row>
    <row r="4" spans="1:27" ht="27.75" customHeight="1" x14ac:dyDescent="0.2">
      <c r="A4" s="2" t="s">
        <v>26</v>
      </c>
      <c r="B4" s="2">
        <v>4455</v>
      </c>
      <c r="C4" s="2" t="s">
        <v>55</v>
      </c>
      <c r="D4" s="2">
        <v>3000</v>
      </c>
      <c r="E4" s="2" t="s">
        <v>56</v>
      </c>
      <c r="F4" s="2" t="s">
        <v>28</v>
      </c>
      <c r="G4" s="2" t="s">
        <v>29</v>
      </c>
      <c r="H4" s="2" t="s">
        <v>30</v>
      </c>
      <c r="I4" s="2" t="s">
        <v>31</v>
      </c>
      <c r="J4" s="2">
        <v>9099</v>
      </c>
      <c r="K4" s="2" t="s">
        <v>36</v>
      </c>
      <c r="L4" s="2">
        <v>6651</v>
      </c>
      <c r="M4" s="2" t="s">
        <v>50</v>
      </c>
      <c r="N4" s="8" t="s">
        <v>57</v>
      </c>
      <c r="O4" s="2" t="s">
        <v>27</v>
      </c>
      <c r="P4" s="2" t="s">
        <v>52</v>
      </c>
      <c r="Q4" s="2" t="s">
        <v>53</v>
      </c>
      <c r="R4" s="2" t="s">
        <v>54</v>
      </c>
      <c r="S4" s="3" t="s">
        <v>54</v>
      </c>
      <c r="T4" s="2" t="s">
        <v>33</v>
      </c>
      <c r="U4" s="4">
        <v>2051.19</v>
      </c>
      <c r="V4" s="4">
        <v>0</v>
      </c>
      <c r="W4" s="2">
        <v>1</v>
      </c>
      <c r="X4" s="4">
        <v>220</v>
      </c>
      <c r="Y4" s="4">
        <v>176.66</v>
      </c>
      <c r="Z4" s="4">
        <v>2447.85</v>
      </c>
      <c r="AA4" s="5"/>
    </row>
    <row r="5" spans="1:27" ht="27.75" customHeight="1" x14ac:dyDescent="0.2">
      <c r="A5" s="2" t="s">
        <v>26</v>
      </c>
      <c r="B5" s="2">
        <v>4485</v>
      </c>
      <c r="C5" s="2" t="s">
        <v>58</v>
      </c>
      <c r="D5" s="2">
        <v>3600</v>
      </c>
      <c r="E5" s="2" t="s">
        <v>40</v>
      </c>
      <c r="F5" s="2" t="s">
        <v>28</v>
      </c>
      <c r="G5" s="2" t="s">
        <v>29</v>
      </c>
      <c r="H5" s="2" t="s">
        <v>30</v>
      </c>
      <c r="I5" s="2" t="s">
        <v>31</v>
      </c>
      <c r="J5" s="2">
        <v>9099</v>
      </c>
      <c r="K5" s="2" t="s">
        <v>36</v>
      </c>
      <c r="L5" s="2">
        <v>6603</v>
      </c>
      <c r="M5" s="2" t="s">
        <v>59</v>
      </c>
      <c r="N5" s="8" t="s">
        <v>100</v>
      </c>
      <c r="O5" s="2" t="s">
        <v>27</v>
      </c>
      <c r="P5" s="2" t="s">
        <v>37</v>
      </c>
      <c r="Q5" s="2" t="s">
        <v>60</v>
      </c>
      <c r="R5" s="2" t="s">
        <v>61</v>
      </c>
      <c r="S5" s="3" t="s">
        <v>62</v>
      </c>
      <c r="T5" s="2" t="s">
        <v>33</v>
      </c>
      <c r="U5" s="4">
        <v>1657.07</v>
      </c>
      <c r="V5" s="4">
        <v>0</v>
      </c>
      <c r="W5" s="2">
        <v>3</v>
      </c>
      <c r="X5" s="4">
        <v>0</v>
      </c>
      <c r="Y5" s="4">
        <v>1092.3499999999999</v>
      </c>
      <c r="Z5" s="4">
        <f>SUM(Y5,U5)</f>
        <v>2749.42</v>
      </c>
      <c r="AA5" s="5"/>
    </row>
    <row r="6" spans="1:27" ht="27.75" customHeight="1" x14ac:dyDescent="0.2">
      <c r="A6" s="2" t="s">
        <v>26</v>
      </c>
      <c r="B6" s="2">
        <v>4563</v>
      </c>
      <c r="C6" s="2" t="s">
        <v>42</v>
      </c>
      <c r="D6" s="2">
        <v>3820</v>
      </c>
      <c r="E6" s="2" t="s">
        <v>34</v>
      </c>
      <c r="F6" s="2" t="s">
        <v>28</v>
      </c>
      <c r="G6" s="2" t="s">
        <v>29</v>
      </c>
      <c r="H6" s="2" t="s">
        <v>30</v>
      </c>
      <c r="I6" s="2" t="s">
        <v>31</v>
      </c>
      <c r="J6" s="2">
        <v>9099</v>
      </c>
      <c r="K6" s="2" t="s">
        <v>36</v>
      </c>
      <c r="L6" s="2">
        <v>6640</v>
      </c>
      <c r="M6" s="2" t="s">
        <v>63</v>
      </c>
      <c r="N6" s="8" t="s">
        <v>64</v>
      </c>
      <c r="O6" s="2" t="s">
        <v>27</v>
      </c>
      <c r="P6" s="2" t="s">
        <v>41</v>
      </c>
      <c r="Q6" s="2" t="s">
        <v>65</v>
      </c>
      <c r="R6" s="2" t="s">
        <v>66</v>
      </c>
      <c r="S6" s="3" t="s">
        <v>67</v>
      </c>
      <c r="T6" s="2" t="s">
        <v>33</v>
      </c>
      <c r="U6" s="4">
        <v>5986.42</v>
      </c>
      <c r="V6" s="4">
        <v>0</v>
      </c>
      <c r="W6" s="2">
        <v>3</v>
      </c>
      <c r="X6" s="4">
        <v>80</v>
      </c>
      <c r="Y6" s="4">
        <v>834.2</v>
      </c>
      <c r="Z6" s="4">
        <v>6900.62</v>
      </c>
      <c r="AA6" s="5"/>
    </row>
    <row r="7" spans="1:27" ht="27.75" customHeight="1" x14ac:dyDescent="0.2">
      <c r="A7" s="2" t="s">
        <v>26</v>
      </c>
      <c r="B7" s="2">
        <v>4572</v>
      </c>
      <c r="C7" s="2" t="s">
        <v>68</v>
      </c>
      <c r="D7" s="2">
        <v>3820</v>
      </c>
      <c r="E7" s="2" t="s">
        <v>34</v>
      </c>
      <c r="F7" s="2" t="s">
        <v>28</v>
      </c>
      <c r="G7" s="2" t="s">
        <v>29</v>
      </c>
      <c r="H7" s="2" t="s">
        <v>30</v>
      </c>
      <c r="I7" s="2" t="s">
        <v>31</v>
      </c>
      <c r="J7" s="2">
        <v>9099</v>
      </c>
      <c r="K7" s="2" t="s">
        <v>36</v>
      </c>
      <c r="L7" s="2">
        <v>6630</v>
      </c>
      <c r="M7" s="2" t="s">
        <v>69</v>
      </c>
      <c r="N7" s="8">
        <v>27068263</v>
      </c>
      <c r="O7" s="2" t="s">
        <v>27</v>
      </c>
      <c r="P7" s="2" t="s">
        <v>41</v>
      </c>
      <c r="Q7" s="2" t="s">
        <v>65</v>
      </c>
      <c r="R7" s="2" t="s">
        <v>70</v>
      </c>
      <c r="S7" s="3" t="s">
        <v>71</v>
      </c>
      <c r="T7" s="2" t="s">
        <v>35</v>
      </c>
      <c r="U7" s="4">
        <v>6690.92</v>
      </c>
      <c r="V7" s="4">
        <v>597.14</v>
      </c>
      <c r="W7" s="2">
        <v>6</v>
      </c>
      <c r="X7" s="4">
        <v>136.75</v>
      </c>
      <c r="Y7" s="4">
        <v>1835.24</v>
      </c>
      <c r="Z7" s="4">
        <v>9260.0499999999993</v>
      </c>
      <c r="AA7" s="5"/>
    </row>
    <row r="8" spans="1:27" ht="27.75" customHeight="1" x14ac:dyDescent="0.2">
      <c r="A8" s="2" t="s">
        <v>26</v>
      </c>
      <c r="B8" s="2">
        <v>4677</v>
      </c>
      <c r="C8" s="2" t="s">
        <v>43</v>
      </c>
      <c r="D8" s="2">
        <v>3600</v>
      </c>
      <c r="E8" s="2" t="s">
        <v>40</v>
      </c>
      <c r="F8" s="2" t="s">
        <v>28</v>
      </c>
      <c r="G8" s="2" t="s">
        <v>29</v>
      </c>
      <c r="H8" s="2" t="s">
        <v>30</v>
      </c>
      <c r="I8" s="2" t="s">
        <v>31</v>
      </c>
      <c r="J8" s="2">
        <v>9099</v>
      </c>
      <c r="K8" s="2" t="s">
        <v>36</v>
      </c>
      <c r="L8" s="2">
        <v>6646</v>
      </c>
      <c r="M8" s="2" t="s">
        <v>44</v>
      </c>
      <c r="N8" s="8" t="s">
        <v>72</v>
      </c>
      <c r="O8" s="2" t="s">
        <v>27</v>
      </c>
      <c r="P8" s="2" t="s">
        <v>45</v>
      </c>
      <c r="Q8" s="2" t="s">
        <v>73</v>
      </c>
      <c r="R8" s="2" t="s">
        <v>66</v>
      </c>
      <c r="S8" s="3" t="s">
        <v>67</v>
      </c>
      <c r="T8" s="2" t="s">
        <v>74</v>
      </c>
      <c r="U8" s="4">
        <v>5668.86</v>
      </c>
      <c r="V8" s="4">
        <v>287.7</v>
      </c>
      <c r="W8" s="2">
        <v>3</v>
      </c>
      <c r="X8" s="4">
        <v>434.52</v>
      </c>
      <c r="Y8" s="4">
        <v>834.2</v>
      </c>
      <c r="Z8" s="4">
        <v>7225.28</v>
      </c>
      <c r="AA8" s="5"/>
    </row>
    <row r="9" spans="1:27" ht="27.75" customHeight="1" x14ac:dyDescent="0.2">
      <c r="A9" s="2" t="s">
        <v>26</v>
      </c>
      <c r="B9" s="2">
        <v>8332</v>
      </c>
      <c r="C9" s="2" t="s">
        <v>75</v>
      </c>
      <c r="D9" s="2">
        <v>111</v>
      </c>
      <c r="E9" s="2" t="s">
        <v>76</v>
      </c>
      <c r="F9" s="2" t="s">
        <v>28</v>
      </c>
      <c r="G9" s="2" t="s">
        <v>29</v>
      </c>
      <c r="H9" s="2" t="s">
        <v>38</v>
      </c>
      <c r="I9" s="2" t="s">
        <v>39</v>
      </c>
      <c r="J9" s="2">
        <v>1005</v>
      </c>
      <c r="K9" s="2" t="s">
        <v>32</v>
      </c>
      <c r="L9" s="2">
        <v>6650</v>
      </c>
      <c r="M9" s="2" t="s">
        <v>77</v>
      </c>
      <c r="N9" s="8" t="s">
        <v>78</v>
      </c>
      <c r="O9" s="2" t="s">
        <v>27</v>
      </c>
      <c r="P9" s="2" t="s">
        <v>79</v>
      </c>
      <c r="Q9" s="2" t="s">
        <v>80</v>
      </c>
      <c r="R9" s="2" t="s">
        <v>81</v>
      </c>
      <c r="S9" s="3" t="s">
        <v>82</v>
      </c>
      <c r="T9" s="2" t="s">
        <v>33</v>
      </c>
      <c r="U9" s="4">
        <v>3953.37</v>
      </c>
      <c r="V9" s="4">
        <v>0</v>
      </c>
      <c r="W9" s="2">
        <v>2</v>
      </c>
      <c r="X9" s="4">
        <v>220</v>
      </c>
      <c r="Y9" s="4">
        <v>635.22</v>
      </c>
      <c r="Z9" s="4">
        <v>4808.59</v>
      </c>
      <c r="AA9" s="5"/>
    </row>
    <row r="10" spans="1:27" ht="28.5" customHeight="1" x14ac:dyDescent="0.2">
      <c r="A10" s="2" t="s">
        <v>26</v>
      </c>
      <c r="B10" s="2">
        <v>60518</v>
      </c>
      <c r="C10" s="2" t="s">
        <v>83</v>
      </c>
      <c r="D10" s="2">
        <v>4000</v>
      </c>
      <c r="E10" s="2" t="s">
        <v>84</v>
      </c>
      <c r="F10" s="2" t="s">
        <v>46</v>
      </c>
      <c r="G10" s="2" t="s">
        <v>47</v>
      </c>
      <c r="H10" s="2" t="s">
        <v>85</v>
      </c>
      <c r="I10" s="2" t="s">
        <v>86</v>
      </c>
      <c r="J10" s="2">
        <v>6001</v>
      </c>
      <c r="K10" s="2" t="s">
        <v>87</v>
      </c>
      <c r="L10" s="2">
        <v>6639</v>
      </c>
      <c r="M10" s="2" t="s">
        <v>88</v>
      </c>
      <c r="N10" s="8" t="s">
        <v>89</v>
      </c>
      <c r="O10" s="2" t="s">
        <v>27</v>
      </c>
      <c r="P10" s="2" t="s">
        <v>41</v>
      </c>
      <c r="Q10" s="2" t="s">
        <v>90</v>
      </c>
      <c r="R10" s="2" t="s">
        <v>91</v>
      </c>
      <c r="S10" s="3" t="s">
        <v>82</v>
      </c>
      <c r="T10" s="2" t="s">
        <v>33</v>
      </c>
      <c r="U10" s="4">
        <v>6395.54</v>
      </c>
      <c r="V10" s="4">
        <v>0</v>
      </c>
      <c r="W10" s="2">
        <v>0</v>
      </c>
      <c r="X10" s="4">
        <v>0</v>
      </c>
      <c r="Y10" s="4">
        <v>0</v>
      </c>
      <c r="Z10" s="4">
        <v>6395.54</v>
      </c>
      <c r="AA10" s="5"/>
    </row>
    <row r="11" spans="1:27" ht="28.5" customHeight="1" x14ac:dyDescent="0.2">
      <c r="A11" s="2" t="s">
        <v>26</v>
      </c>
      <c r="B11" s="2">
        <v>60519</v>
      </c>
      <c r="C11" s="2" t="s">
        <v>92</v>
      </c>
      <c r="D11" s="2">
        <v>5000</v>
      </c>
      <c r="E11" s="2" t="s">
        <v>93</v>
      </c>
      <c r="F11" s="2" t="s">
        <v>46</v>
      </c>
      <c r="G11" s="2" t="s">
        <v>47</v>
      </c>
      <c r="H11" s="2" t="s">
        <v>94</v>
      </c>
      <c r="I11" s="2" t="s">
        <v>95</v>
      </c>
      <c r="J11" s="2">
        <v>6001</v>
      </c>
      <c r="K11" s="2" t="s">
        <v>87</v>
      </c>
      <c r="L11" s="2">
        <v>6637</v>
      </c>
      <c r="M11" s="2" t="s">
        <v>96</v>
      </c>
      <c r="N11" s="8" t="s">
        <v>97</v>
      </c>
      <c r="O11" s="2" t="s">
        <v>27</v>
      </c>
      <c r="P11" s="2" t="s">
        <v>79</v>
      </c>
      <c r="Q11" s="2" t="s">
        <v>98</v>
      </c>
      <c r="R11" s="2" t="s">
        <v>62</v>
      </c>
      <c r="S11" s="3" t="s">
        <v>62</v>
      </c>
      <c r="T11" s="2" t="s">
        <v>33</v>
      </c>
      <c r="U11" s="4">
        <v>118.71</v>
      </c>
      <c r="V11" s="4">
        <v>0</v>
      </c>
      <c r="W11" s="2">
        <v>1</v>
      </c>
      <c r="X11" s="4">
        <v>160</v>
      </c>
      <c r="Y11" s="4">
        <v>361.94</v>
      </c>
      <c r="Z11" s="4">
        <v>640.65</v>
      </c>
      <c r="AA11" s="5"/>
    </row>
    <row r="12" spans="1:27" ht="27.75" customHeight="1" x14ac:dyDescent="0.2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>
        <f t="shared" ref="U12:Z12" si="0">SUM(U3:U11)</f>
        <v>34573.269999999997</v>
      </c>
      <c r="V12" s="6">
        <f t="shared" si="0"/>
        <v>884.83999999999992</v>
      </c>
      <c r="W12" s="7">
        <f t="shared" si="0"/>
        <v>20</v>
      </c>
      <c r="X12" s="6">
        <f t="shared" si="0"/>
        <v>1471.27</v>
      </c>
      <c r="Y12" s="6">
        <f t="shared" si="0"/>
        <v>5946.4699999999993</v>
      </c>
      <c r="Z12" s="6">
        <f t="shared" si="0"/>
        <v>42875.850000000006</v>
      </c>
    </row>
    <row r="13" spans="1:27" ht="76.5" customHeight="1" x14ac:dyDescent="0.2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 s="10" t="s">
        <v>101</v>
      </c>
      <c r="W13"/>
      <c r="X13"/>
      <c r="Y13"/>
      <c r="Z13"/>
    </row>
    <row r="14" spans="1:27" ht="27.75" customHeight="1" x14ac:dyDescent="0.2"/>
    <row r="15" spans="1:27" ht="30.75" customHeight="1" x14ac:dyDescent="0.2"/>
    <row r="16" spans="1:27" x14ac:dyDescent="0.2">
      <c r="U16" s="5"/>
      <c r="V16" s="5"/>
      <c r="W16" s="5"/>
      <c r="X16" s="5"/>
      <c r="Y16" s="5"/>
      <c r="Z16" s="5"/>
    </row>
  </sheetData>
  <mergeCells count="1">
    <mergeCell ref="A1:Z1"/>
  </mergeCells>
  <conditionalFormatting sqref="L1:L12 L14:L1048576">
    <cfRule type="duplicateValues" dxfId="1" priority="2"/>
  </conditionalFormatting>
  <conditionalFormatting sqref="L13">
    <cfRule type="duplicateValues" dxfId="0" priority="1"/>
  </conditionalFormatting>
  <pageMargins left="0.78740157499999996" right="0.78740157499999996" top="0.984251969" bottom="0.984251969" header="0.4921259845" footer="0.4921259845"/>
  <pageSetup paperSize="9" scale="2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Relatório diárias e passagens 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</dc:creator>
  <cp:lastModifiedBy>Maria Luzineide Borges dos Santos</cp:lastModifiedBy>
  <cp:lastPrinted>2023-09-19T21:35:51Z</cp:lastPrinted>
  <dcterms:created xsi:type="dcterms:W3CDTF">2022-08-05T16:53:28Z</dcterms:created>
  <dcterms:modified xsi:type="dcterms:W3CDTF">2025-08-15T20:18:59Z</dcterms:modified>
</cp:coreProperties>
</file>