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Z:\2200-GLOG\GERIR DIÁRIAS E PASSAGENS\Portal da transparencia\2025\06- Junho\2-Quinzena\"/>
    </mc:Choice>
  </mc:AlternateContent>
  <xr:revisionPtr revIDLastSave="0" documentId="13_ncr:1_{FD0CA0C7-91F0-4C7B-B1FD-9C6FD21209D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latório diárias e passagens T" sheetId="1" r:id="rId1"/>
  </sheets>
  <definedNames>
    <definedName name="_xlnm._FilterDatabase" localSheetId="0" hidden="1">'Relatório diárias e passagens T'!$U$2:$Z$17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" i="1" l="1"/>
  <c r="Z17" i="1" s="1"/>
  <c r="Z16" i="1"/>
  <c r="U17" i="1"/>
  <c r="V17" i="1"/>
  <c r="W17" i="1"/>
  <c r="X17" i="1"/>
  <c r="Y17" i="1"/>
</calcChain>
</file>

<file path=xl/sharedStrings.xml><?xml version="1.0" encoding="utf-8"?>
<sst xmlns="http://schemas.openxmlformats.org/spreadsheetml/2006/main" count="246" uniqueCount="126">
  <si>
    <t>Empresa</t>
  </si>
  <si>
    <t>Matricula do Viajante</t>
  </si>
  <si>
    <t>Nome do Viajante</t>
  </si>
  <si>
    <t>Unidade Organizacional - Código</t>
  </si>
  <si>
    <t>Unidade Organizacional - Descrição</t>
  </si>
  <si>
    <t>Tipo do Viajante</t>
  </si>
  <si>
    <t>Tipo do Viajante - Descrição</t>
  </si>
  <si>
    <t>Sub Tipo do Viajante</t>
  </si>
  <si>
    <t>Sub Tipo do Viajante - Descrição</t>
  </si>
  <si>
    <t>Cargo/Função na TELEBRAS - Código</t>
  </si>
  <si>
    <t>Cargo/Função na TELEBRAS - Descrição</t>
  </si>
  <si>
    <t>Nº viagem</t>
  </si>
  <si>
    <t>Motivo da viagem</t>
  </si>
  <si>
    <t>Número do Bilhete</t>
  </si>
  <si>
    <t>Meios de Transporte</t>
  </si>
  <si>
    <t>Origem da Viagem</t>
  </si>
  <si>
    <t>Destino da Viagem</t>
  </si>
  <si>
    <t>Data Início da Viagem</t>
  </si>
  <si>
    <t>Data Fim da Viagem</t>
  </si>
  <si>
    <t>Categoria</t>
  </si>
  <si>
    <t>Valor Passagem Aérea/Terrestre</t>
  </si>
  <si>
    <t>Valor do Seguro</t>
  </si>
  <si>
    <t>Número de Diárias</t>
  </si>
  <si>
    <t>Despesas Deslocamento/Percurso</t>
  </si>
  <si>
    <t>Valor Com Despesas de Diárias de Viagem</t>
  </si>
  <si>
    <t>Valor Total da Viagem</t>
  </si>
  <si>
    <t>TELEBRAS SA</t>
  </si>
  <si>
    <t>AÉREO</t>
  </si>
  <si>
    <t>E</t>
  </si>
  <si>
    <t>Empregado</t>
  </si>
  <si>
    <t>EF</t>
  </si>
  <si>
    <t>Efetivo</t>
  </si>
  <si>
    <t>GERENTE</t>
  </si>
  <si>
    <t>ECONOMICA</t>
  </si>
  <si>
    <t>GERÊNCIA DE ENGENHARIA E OPERACÃO DE SAT</t>
  </si>
  <si>
    <t>ECONOMICO</t>
  </si>
  <si>
    <t>ESPECIALISTA GESTAO DE TELECOMUNICACOES</t>
  </si>
  <si>
    <t>Brasília-DF</t>
  </si>
  <si>
    <t>GERÊNCIA DE MANUTENÇÃO DA PLANTA</t>
  </si>
  <si>
    <t>Brasília - DF</t>
  </si>
  <si>
    <t>Brasília</t>
  </si>
  <si>
    <t>ANTONIO MARCELO OLIVEIRA RIBEIRO</t>
  </si>
  <si>
    <t>MAURÍCIO DE SOUZA SANTOS</t>
  </si>
  <si>
    <t>Fiscalização TLB-CTR-2022/00066 e TLB-CTR-2022/00067</t>
  </si>
  <si>
    <t>Brasília/DF</t>
  </si>
  <si>
    <t>JORGE RICARDO BITTAR</t>
  </si>
  <si>
    <t>COMITÊ DE AUDITORIA ESTATUTÁRIO</t>
  </si>
  <si>
    <t>X</t>
  </si>
  <si>
    <t>Executivo</t>
  </si>
  <si>
    <t>AC</t>
  </si>
  <si>
    <t>Coaud CLT s/V</t>
  </si>
  <si>
    <t>CONSELHEIRO</t>
  </si>
  <si>
    <t>Brasilia DF</t>
  </si>
  <si>
    <t>JOSÉ ANGELO AMADO</t>
  </si>
  <si>
    <t>GERÊNCIA DE PROJ. ESPECIAIS E INOVAÇÃO</t>
  </si>
  <si>
    <t>Contrato TLBASS202416404_271124 - Fase II - Nova plataforma</t>
  </si>
  <si>
    <t>UECUIP-RPSMMK</t>
  </si>
  <si>
    <t>Brasilia/DF</t>
  </si>
  <si>
    <t>Belo Horizonte</t>
  </si>
  <si>
    <t>16.06.2025</t>
  </si>
  <si>
    <t>LEANDRO REZENDE DE OLIVEIRA</t>
  </si>
  <si>
    <t>GERÊNCIA DE ENGENHARIA DE CLIENTES</t>
  </si>
  <si>
    <t>visita institucional na Sede da empresa VTal</t>
  </si>
  <si>
    <t>Brasilia - DF</t>
  </si>
  <si>
    <t>São Paulo - Congonhas</t>
  </si>
  <si>
    <t>27.06.2025</t>
  </si>
  <si>
    <t>Manutenção corretiva na CMS-2 (PIP1) de Piripiri - PI.</t>
  </si>
  <si>
    <t>ILJIHI</t>
  </si>
  <si>
    <t>Teresina-PI</t>
  </si>
  <si>
    <t>18.06.2025</t>
  </si>
  <si>
    <t>MV1KR3VVCWBR</t>
  </si>
  <si>
    <t>Recife-PE</t>
  </si>
  <si>
    <t>23.06.2025</t>
  </si>
  <si>
    <t>25.06.2025</t>
  </si>
  <si>
    <t>MUSTAFÁ QUAZI</t>
  </si>
  <si>
    <t>GMXJXZ-KIRQTP</t>
  </si>
  <si>
    <t>LUCAS SANTANA DE OLIVEIRA</t>
  </si>
  <si>
    <t>CANCELADA - Manutenção da estação CMS de Piripiri-PI</t>
  </si>
  <si>
    <t>LAURO ARCANGELO ZANOL</t>
  </si>
  <si>
    <t>CONSELHO DE ADMINISTRAÇÃO</t>
  </si>
  <si>
    <t>CB</t>
  </si>
  <si>
    <t>Conselho Adm CLT s/V</t>
  </si>
  <si>
    <t>519ª Reunião do CA e do Programa de Intergidade</t>
  </si>
  <si>
    <t>Porto Alegre</t>
  </si>
  <si>
    <t>22.06.2025</t>
  </si>
  <si>
    <t>LEONARDO PEIXOTO ESTEVÃO</t>
  </si>
  <si>
    <t>CONSELHO FISCAL</t>
  </si>
  <si>
    <t>CF</t>
  </si>
  <si>
    <t>Conselho Fisc CLT s/</t>
  </si>
  <si>
    <t>5ª Reunião do Conselho Fiscal</t>
  </si>
  <si>
    <t>Juiz de fora</t>
  </si>
  <si>
    <t>519ª Reunião Ordinária doConselho de Administração</t>
  </si>
  <si>
    <t>Santos Dumont RJ</t>
  </si>
  <si>
    <t>CLEBER SANTIAGO</t>
  </si>
  <si>
    <t>AUDITOR</t>
  </si>
  <si>
    <t>Programa de Integridade da Telebras.</t>
  </si>
  <si>
    <t>24.06.2025</t>
  </si>
  <si>
    <t>GUILHERME CANAAN BETHONICO</t>
  </si>
  <si>
    <t>5º Reunião do CF e Programa de Integridade da Telebras</t>
  </si>
  <si>
    <t>26.06.2025</t>
  </si>
  <si>
    <t>TATIANA RÚBIA MELO MIRANDA</t>
  </si>
  <si>
    <t>DIRETORIA ADMI-FINANC. E REL. COM INV</t>
  </si>
  <si>
    <t>DV</t>
  </si>
  <si>
    <t>Diretor CLT s/ Vinc</t>
  </si>
  <si>
    <t>DIRETOR</t>
  </si>
  <si>
    <t>Reunião com o Governo de Macapá/AP</t>
  </si>
  <si>
    <t>MACAPÁ</t>
  </si>
  <si>
    <t>28.06.2025</t>
  </si>
  <si>
    <t>WALLYSON LEMOS DOS REIS OLIVEIRA</t>
  </si>
  <si>
    <t>DIRETORIA DE GOVERNANÇA</t>
  </si>
  <si>
    <t>DE</t>
  </si>
  <si>
    <t>Diretor Estat s/Vínc</t>
  </si>
  <si>
    <t>Reunião no Instituto Naureza do Tocantins - NATURATINS.</t>
  </si>
  <si>
    <t>SMCDRC</t>
  </si>
  <si>
    <t>Palmas - TO</t>
  </si>
  <si>
    <t>30.06.2025</t>
  </si>
  <si>
    <t>ANDRÉ LEANDRO MAGALHÃES</t>
  </si>
  <si>
    <t>PRESIDÊNCIA</t>
  </si>
  <si>
    <t>PE</t>
  </si>
  <si>
    <t>Presidente Est s/V</t>
  </si>
  <si>
    <t>PRESIDENTE</t>
  </si>
  <si>
    <t>Evento IA GOV FORUM - VISITA A EMPRESA VTAL</t>
  </si>
  <si>
    <t>QXCQFA</t>
  </si>
  <si>
    <t>x</t>
  </si>
  <si>
    <t>RELATÓRIO DE VIAGENS A SERVIÇO DA TELEBRAS - PERÍODO DE 16 A 30 DE JUNHO DE 2025</t>
  </si>
  <si>
    <t>* Seguro refere-se a Seguro Auto quando há locação de véiculo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</si>
</sst>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7" formatCode="_-&quot;R$&quot;\ * #,##0.00_-;\-&quot;R$&quot;\ * #,##0.00_-;_-&quot;R$&quot;\ * &quot;-&quot;??_-;_-@_-"/>
    <numFmt numFmtId="168" formatCode="_-* #,##0.00_-;\-* #,##0.00_-;_-* &quot;-&quot;??_-;_-@_-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47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44" fontId="21" fillId="0" borderId="0" applyFont="0" applyFill="0" applyBorder="0" applyAlignment="0" applyProtection="0"/>
    <xf numFmtId="0" fontId="2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2" fillId="0" borderId="0" applyFont="0" applyFill="0" applyBorder="0" applyAlignment="0" applyProtection="0"/>
    <xf numFmtId="0" fontId="2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7" fontId="2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7" fontId="22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8" fontId="22" fillId="0" borderId="0" applyFont="0" applyFill="0" applyBorder="0" applyAlignment="0" applyProtection="0"/>
    <xf numFmtId="167" fontId="22" fillId="0" borderId="0" applyFont="0" applyFill="0" applyBorder="0" applyAlignment="0" applyProtection="0"/>
  </cellStyleXfs>
  <cellXfs count="12">
    <xf numFmtId="0" fontId="0" fillId="0" borderId="0" xfId="0"/>
    <xf numFmtId="0" fontId="0" fillId="3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44" fontId="0" fillId="0" borderId="0" xfId="42" applyFon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4" fontId="23" fillId="35" borderId="10" xfId="0" applyNumberFormat="1" applyFont="1" applyFill="1" applyBorder="1" applyAlignment="1">
      <alignment horizontal="center" vertical="center"/>
    </xf>
    <xf numFmtId="1" fontId="23" fillId="35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20" fillId="34" borderId="11" xfId="0" applyFont="1" applyFill="1" applyBorder="1" applyAlignment="1">
      <alignment horizontal="center" vertical="center" wrapText="1"/>
    </xf>
    <xf numFmtId="0" fontId="0" fillId="0" borderId="0" xfId="0"/>
    <xf numFmtId="0" fontId="23" fillId="0" borderId="0" xfId="0" applyFont="1" applyAlignment="1">
      <alignment horizontal="center" vertical="center" wrapText="1"/>
    </xf>
  </cellXfs>
  <cellStyles count="147">
    <cellStyle name="20% - Ênfase1" xfId="19" builtinId="30" customBuiltin="1"/>
    <cellStyle name="20% - Ênfase1 2" xfId="66" xr:uid="{00000000-0005-0000-0000-000001000000}"/>
    <cellStyle name="20% - Ênfase1 2 2" xfId="127" xr:uid="{9461A26B-C975-428A-8CFD-8A0C317FB7D9}"/>
    <cellStyle name="20% - Ênfase1 3" xfId="45" xr:uid="{00000000-0005-0000-0000-000002000000}"/>
    <cellStyle name="20% - Ênfase1 3 2" xfId="107" xr:uid="{C7B657B6-EF80-469B-AE52-45934DAEB8D0}"/>
    <cellStyle name="20% - Ênfase1 4" xfId="87" xr:uid="{DAFA0DC0-6C1D-446A-BD4E-DF03EE30CA51}"/>
    <cellStyle name="20% - Ênfase2" xfId="23" builtinId="34" customBuiltin="1"/>
    <cellStyle name="20% - Ênfase2 2" xfId="69" xr:uid="{00000000-0005-0000-0000-000004000000}"/>
    <cellStyle name="20% - Ênfase2 2 2" xfId="130" xr:uid="{3D358BF5-6410-4FBB-AFB8-CBEC3AE83369}"/>
    <cellStyle name="20% - Ênfase2 3" xfId="48" xr:uid="{00000000-0005-0000-0000-000005000000}"/>
    <cellStyle name="20% - Ênfase2 3 2" xfId="110" xr:uid="{3870E853-4146-4DEC-A740-A2AB84FF2EA6}"/>
    <cellStyle name="20% - Ênfase2 4" xfId="90" xr:uid="{886941A3-2C3E-469E-B73D-AB51430F8C6F}"/>
    <cellStyle name="20% - Ênfase3" xfId="27" builtinId="38" customBuiltin="1"/>
    <cellStyle name="20% - Ênfase3 2" xfId="72" xr:uid="{00000000-0005-0000-0000-000007000000}"/>
    <cellStyle name="20% - Ênfase3 2 2" xfId="133" xr:uid="{D9DBB36B-9FA4-4957-B987-E41BF6536D93}"/>
    <cellStyle name="20% - Ênfase3 3" xfId="51" xr:uid="{00000000-0005-0000-0000-000008000000}"/>
    <cellStyle name="20% - Ênfase3 3 2" xfId="113" xr:uid="{ECD63ED4-AD95-4350-86AC-C3E786F948DB}"/>
    <cellStyle name="20% - Ênfase3 4" xfId="93" xr:uid="{F40927E8-8489-4EF5-B40F-4DB3193CB420}"/>
    <cellStyle name="20% - Ênfase4" xfId="31" builtinId="42" customBuiltin="1"/>
    <cellStyle name="20% - Ênfase4 2" xfId="75" xr:uid="{00000000-0005-0000-0000-00000A000000}"/>
    <cellStyle name="20% - Ênfase4 2 2" xfId="136" xr:uid="{4584DFB7-4FF2-4F19-9937-CC5D2E857701}"/>
    <cellStyle name="20% - Ênfase4 3" xfId="54" xr:uid="{00000000-0005-0000-0000-00000B000000}"/>
    <cellStyle name="20% - Ênfase4 3 2" xfId="116" xr:uid="{F2A52207-A6C2-483F-B061-7C99ADFFD93F}"/>
    <cellStyle name="20% - Ênfase4 4" xfId="96" xr:uid="{BCF7C994-4920-4F48-BB52-D723A7F259A2}"/>
    <cellStyle name="20% - Ênfase5" xfId="35" builtinId="46" customBuiltin="1"/>
    <cellStyle name="20% - Ênfase5 2" xfId="78" xr:uid="{00000000-0005-0000-0000-00000D000000}"/>
    <cellStyle name="20% - Ênfase5 2 2" xfId="139" xr:uid="{7955FB6B-F55E-4991-AD1A-133C29F7BD75}"/>
    <cellStyle name="20% - Ênfase5 3" xfId="57" xr:uid="{00000000-0005-0000-0000-00000E000000}"/>
    <cellStyle name="20% - Ênfase5 3 2" xfId="119" xr:uid="{621B3074-F88D-48D3-A543-4069D2F22A99}"/>
    <cellStyle name="20% - Ênfase5 4" xfId="99" xr:uid="{4DD5E289-FF46-4B91-B4E7-6652BCE8E8A4}"/>
    <cellStyle name="20% - Ênfase6" xfId="39" builtinId="50" customBuiltin="1"/>
    <cellStyle name="20% - Ênfase6 2" xfId="81" xr:uid="{00000000-0005-0000-0000-000010000000}"/>
    <cellStyle name="20% - Ênfase6 2 2" xfId="142" xr:uid="{6A8F4D93-A36C-484E-9C9B-A50FC726FC69}"/>
    <cellStyle name="20% - Ênfase6 3" xfId="60" xr:uid="{00000000-0005-0000-0000-000011000000}"/>
    <cellStyle name="20% - Ênfase6 3 2" xfId="122" xr:uid="{E7AB0357-7F9F-4EA1-938F-2147A2E7BDAF}"/>
    <cellStyle name="20% - Ênfase6 4" xfId="102" xr:uid="{E89470CC-AB16-4ED2-8085-66BC460DAC37}"/>
    <cellStyle name="40% - Ênfase1" xfId="20" builtinId="31" customBuiltin="1"/>
    <cellStyle name="40% - Ênfase1 2" xfId="67" xr:uid="{00000000-0005-0000-0000-000013000000}"/>
    <cellStyle name="40% - Ênfase1 2 2" xfId="128" xr:uid="{86CBB566-7ECC-4239-85A5-FD791A900CC3}"/>
    <cellStyle name="40% - Ênfase1 3" xfId="46" xr:uid="{00000000-0005-0000-0000-000014000000}"/>
    <cellStyle name="40% - Ênfase1 3 2" xfId="108" xr:uid="{CA5569FE-E8D1-4E57-AEF5-6155C4DF793A}"/>
    <cellStyle name="40% - Ênfase1 4" xfId="88" xr:uid="{ED5BED05-20DA-4C28-9919-1FD1E4E76D0B}"/>
    <cellStyle name="40% - Ênfase2" xfId="24" builtinId="35" customBuiltin="1"/>
    <cellStyle name="40% - Ênfase2 2" xfId="70" xr:uid="{00000000-0005-0000-0000-000016000000}"/>
    <cellStyle name="40% - Ênfase2 2 2" xfId="131" xr:uid="{83830F87-0242-4D4C-81DB-DF8D93686035}"/>
    <cellStyle name="40% - Ênfase2 3" xfId="49" xr:uid="{00000000-0005-0000-0000-000017000000}"/>
    <cellStyle name="40% - Ênfase2 3 2" xfId="111" xr:uid="{0E20A263-1392-438D-BCBD-0A645A2F9591}"/>
    <cellStyle name="40% - Ênfase2 4" xfId="91" xr:uid="{6C021369-307C-4350-8DA1-BAF6DED980B5}"/>
    <cellStyle name="40% - Ênfase3" xfId="28" builtinId="39" customBuiltin="1"/>
    <cellStyle name="40% - Ênfase3 2" xfId="73" xr:uid="{00000000-0005-0000-0000-000019000000}"/>
    <cellStyle name="40% - Ênfase3 2 2" xfId="134" xr:uid="{DAF97B15-7773-4F53-94F9-757447665D01}"/>
    <cellStyle name="40% - Ênfase3 3" xfId="52" xr:uid="{00000000-0005-0000-0000-00001A000000}"/>
    <cellStyle name="40% - Ênfase3 3 2" xfId="114" xr:uid="{4A2DAC99-06A9-44FE-A3BF-808ACB1AF743}"/>
    <cellStyle name="40% - Ênfase3 4" xfId="94" xr:uid="{77F05D70-05D1-429D-B040-5A5E672E60A5}"/>
    <cellStyle name="40% - Ênfase4" xfId="32" builtinId="43" customBuiltin="1"/>
    <cellStyle name="40% - Ênfase4 2" xfId="76" xr:uid="{00000000-0005-0000-0000-00001C000000}"/>
    <cellStyle name="40% - Ênfase4 2 2" xfId="137" xr:uid="{99030C67-E602-4DBE-9CB2-D1D17F36382B}"/>
    <cellStyle name="40% - Ênfase4 3" xfId="55" xr:uid="{00000000-0005-0000-0000-00001D000000}"/>
    <cellStyle name="40% - Ênfase4 3 2" xfId="117" xr:uid="{11EFAFD4-4AEF-4C72-86B9-9FDE047FF428}"/>
    <cellStyle name="40% - Ênfase4 4" xfId="97" xr:uid="{4789A774-7E0F-46F6-BB4A-BAD4A0D76B2A}"/>
    <cellStyle name="40% - Ênfase5" xfId="36" builtinId="47" customBuiltin="1"/>
    <cellStyle name="40% - Ênfase5 2" xfId="79" xr:uid="{00000000-0005-0000-0000-00001F000000}"/>
    <cellStyle name="40% - Ênfase5 2 2" xfId="140" xr:uid="{B0EDC38A-D260-401C-9997-456FE2D335AA}"/>
    <cellStyle name="40% - Ênfase5 3" xfId="58" xr:uid="{00000000-0005-0000-0000-000020000000}"/>
    <cellStyle name="40% - Ênfase5 3 2" xfId="120" xr:uid="{53F723D6-8162-429F-BC29-4F24A841417E}"/>
    <cellStyle name="40% - Ênfase5 4" xfId="100" xr:uid="{EC46C8B8-8435-40FA-A14B-BB55EED5D4B5}"/>
    <cellStyle name="40% - Ênfase6" xfId="40" builtinId="51" customBuiltin="1"/>
    <cellStyle name="40% - Ênfase6 2" xfId="82" xr:uid="{00000000-0005-0000-0000-000022000000}"/>
    <cellStyle name="40% - Ênfase6 2 2" xfId="143" xr:uid="{07AAC696-E477-4092-B5CB-909F1FCD90A4}"/>
    <cellStyle name="40% - Ênfase6 3" xfId="61" xr:uid="{00000000-0005-0000-0000-000023000000}"/>
    <cellStyle name="40% - Ênfase6 3 2" xfId="123" xr:uid="{92DFED17-8C43-4215-83E2-8D6FD08F48D2}"/>
    <cellStyle name="40% - Ênfase6 4" xfId="103" xr:uid="{2FF99F46-2C43-4E79-A8A4-1D1CEBC38A0D}"/>
    <cellStyle name="60% - Ênfase1" xfId="21" builtinId="32" customBuiltin="1"/>
    <cellStyle name="60% - Ênfase1 2" xfId="68" xr:uid="{00000000-0005-0000-0000-000025000000}"/>
    <cellStyle name="60% - Ênfase1 2 2" xfId="129" xr:uid="{D9895C55-D21E-49A7-BDB8-CFB3DC659232}"/>
    <cellStyle name="60% - Ênfase1 3" xfId="47" xr:uid="{00000000-0005-0000-0000-000026000000}"/>
    <cellStyle name="60% - Ênfase1 3 2" xfId="109" xr:uid="{58C8569C-5D53-4E14-B0E9-3EB9A85A15E6}"/>
    <cellStyle name="60% - Ênfase1 4" xfId="89" xr:uid="{0D3769A4-E9FF-4919-B6AF-1C6CF2155082}"/>
    <cellStyle name="60% - Ênfase2" xfId="25" builtinId="36" customBuiltin="1"/>
    <cellStyle name="60% - Ênfase2 2" xfId="71" xr:uid="{00000000-0005-0000-0000-000028000000}"/>
    <cellStyle name="60% - Ênfase2 2 2" xfId="132" xr:uid="{076599F7-EB62-4C40-A1CE-226D58C61C21}"/>
    <cellStyle name="60% - Ênfase2 3" xfId="50" xr:uid="{00000000-0005-0000-0000-000029000000}"/>
    <cellStyle name="60% - Ênfase2 3 2" xfId="112" xr:uid="{3DA0F4CE-DDFB-455E-AEB1-9CFB09EC7977}"/>
    <cellStyle name="60% - Ênfase2 4" xfId="92" xr:uid="{4F643FB4-2379-4622-8CCA-B9DA31423CBC}"/>
    <cellStyle name="60% - Ênfase3" xfId="29" builtinId="40" customBuiltin="1"/>
    <cellStyle name="60% - Ênfase3 2" xfId="74" xr:uid="{00000000-0005-0000-0000-00002B000000}"/>
    <cellStyle name="60% - Ênfase3 2 2" xfId="135" xr:uid="{6E3BE622-0F2E-41BB-9B21-D7BFF2BC52F8}"/>
    <cellStyle name="60% - Ênfase3 3" xfId="53" xr:uid="{00000000-0005-0000-0000-00002C000000}"/>
    <cellStyle name="60% - Ênfase3 3 2" xfId="115" xr:uid="{1B4E3415-70E5-46C9-A9A8-0E3F963733F9}"/>
    <cellStyle name="60% - Ênfase3 4" xfId="95" xr:uid="{E69D7605-FE3B-42C2-9C70-C51C3670396D}"/>
    <cellStyle name="60% - Ênfase4" xfId="33" builtinId="44" customBuiltin="1"/>
    <cellStyle name="60% - Ênfase4 2" xfId="77" xr:uid="{00000000-0005-0000-0000-00002E000000}"/>
    <cellStyle name="60% - Ênfase4 2 2" xfId="138" xr:uid="{ADFB7DC6-0145-4753-9539-325823E71B8D}"/>
    <cellStyle name="60% - Ênfase4 3" xfId="56" xr:uid="{00000000-0005-0000-0000-00002F000000}"/>
    <cellStyle name="60% - Ênfase4 3 2" xfId="118" xr:uid="{9EDE0B23-8009-4CB1-8638-E8C2CFBAC777}"/>
    <cellStyle name="60% - Ênfase4 4" xfId="98" xr:uid="{C83D801C-CDBE-4539-8E29-AA8F7A839F82}"/>
    <cellStyle name="60% - Ênfase5" xfId="37" builtinId="48" customBuiltin="1"/>
    <cellStyle name="60% - Ênfase5 2" xfId="80" xr:uid="{00000000-0005-0000-0000-000031000000}"/>
    <cellStyle name="60% - Ênfase5 2 2" xfId="141" xr:uid="{A92D8D8D-12FE-41C1-A93A-1CA49CF021C9}"/>
    <cellStyle name="60% - Ênfase5 3" xfId="59" xr:uid="{00000000-0005-0000-0000-000032000000}"/>
    <cellStyle name="60% - Ênfase5 3 2" xfId="121" xr:uid="{4628F615-1321-495A-9085-0589A1B225C4}"/>
    <cellStyle name="60% - Ênfase5 4" xfId="101" xr:uid="{29B49D49-D548-4366-B5F0-D71D2A1DBDBC}"/>
    <cellStyle name="60% - Ênfase6" xfId="41" builtinId="52" customBuiltin="1"/>
    <cellStyle name="60% - Ênfase6 2" xfId="83" xr:uid="{00000000-0005-0000-0000-000034000000}"/>
    <cellStyle name="60% - Ênfase6 2 2" xfId="144" xr:uid="{F9EE6832-7083-4A63-90EF-88D839BE5839}"/>
    <cellStyle name="60% - Ênfase6 3" xfId="62" xr:uid="{00000000-0005-0000-0000-000035000000}"/>
    <cellStyle name="60% - Ênfase6 3 2" xfId="124" xr:uid="{6EB1C7C6-8817-4E26-8FA7-49EFB9E53150}"/>
    <cellStyle name="60% - Ênfase6 4" xfId="104" xr:uid="{554871FF-804B-4F24-806C-53136E11E745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Moeda" xfId="42" builtinId="4"/>
    <cellStyle name="Moeda 2" xfId="85" xr:uid="{00000000-0005-0000-0000-000043000000}"/>
    <cellStyle name="Moeda 2 2" xfId="146" xr:uid="{B6697201-2B63-4624-B7A8-47F4B98259A9}"/>
    <cellStyle name="Moeda 3" xfId="63" xr:uid="{00000000-0005-0000-0000-000044000000}"/>
    <cellStyle name="Moeda 3 2" xfId="125" xr:uid="{D40AE524-A4B0-410D-AECF-C0BCE24A6099}"/>
    <cellStyle name="Moeda 4" xfId="105" xr:uid="{65F790CF-1550-46AD-983A-D3A27DD46D46}"/>
    <cellStyle name="Neutro" xfId="8" builtinId="28" customBuiltin="1"/>
    <cellStyle name="Normal" xfId="0" builtinId="0" customBuiltin="1"/>
    <cellStyle name="Normal 2" xfId="64" xr:uid="{00000000-0005-0000-0000-000047000000}"/>
    <cellStyle name="Normal 3" xfId="43" xr:uid="{00000000-0005-0000-0000-000048000000}"/>
    <cellStyle name="Nota" xfId="15" builtinId="10" customBuiltin="1"/>
    <cellStyle name="Nota 2" xfId="65" xr:uid="{00000000-0005-0000-0000-00004A000000}"/>
    <cellStyle name="Nota 2 2" xfId="126" xr:uid="{900A1BA9-6E3D-4AC5-B518-471E8FA901A1}"/>
    <cellStyle name="Nota 3" xfId="44" xr:uid="{00000000-0005-0000-0000-00004B000000}"/>
    <cellStyle name="Nota 3 2" xfId="106" xr:uid="{41174324-34B9-4E48-9F77-4A38AFDB13C1}"/>
    <cellStyle name="Nota 4" xfId="86" xr:uid="{3D4C1323-C611-43EF-BC38-1626070F5F5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84" xr:uid="{00000000-0005-0000-0000-000055000000}"/>
    <cellStyle name="Vírgula 2 2" xfId="145" xr:uid="{5CBDB80D-A62A-4443-AC24-1FC06347530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F9C9"/>
      <color rgb="FF98FAA4"/>
      <color rgb="FF7DFF7D"/>
      <color rgb="FF8B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0"/>
  <sheetViews>
    <sheetView tabSelected="1" zoomScale="70" zoomScaleNormal="70" workbookViewId="0">
      <selection activeCell="W25" sqref="W25"/>
    </sheetView>
  </sheetViews>
  <sheetFormatPr defaultColWidth="18.140625" defaultRowHeight="12.75" x14ac:dyDescent="0.2"/>
  <cols>
    <col min="1" max="1" width="14.85546875" style="2" customWidth="1"/>
    <col min="2" max="2" width="13.7109375" style="2" customWidth="1"/>
    <col min="3" max="3" width="42.28515625" style="2" bestFit="1" customWidth="1"/>
    <col min="4" max="4" width="22.140625" style="2" customWidth="1"/>
    <col min="5" max="5" width="48" style="2" bestFit="1" customWidth="1"/>
    <col min="6" max="6" width="14.42578125" style="2" bestFit="1" customWidth="1"/>
    <col min="7" max="7" width="24.7109375" style="2" bestFit="1" customWidth="1"/>
    <col min="8" max="8" width="18.42578125" style="2" hidden="1" customWidth="1"/>
    <col min="9" max="9" width="28.7109375" style="2" bestFit="1" customWidth="1"/>
    <col min="10" max="10" width="33.5703125" style="2" bestFit="1" customWidth="1"/>
    <col min="11" max="11" width="47.140625" style="2" bestFit="1" customWidth="1"/>
    <col min="12" max="12" width="15.42578125" style="2" customWidth="1"/>
    <col min="13" max="13" width="57.85546875" style="2" bestFit="1" customWidth="1"/>
    <col min="14" max="14" width="29.140625" style="2" customWidth="1"/>
    <col min="15" max="15" width="18.140625" style="2"/>
    <col min="16" max="16" width="27.85546875" style="2" bestFit="1" customWidth="1"/>
    <col min="17" max="17" width="29.85546875" style="2" bestFit="1" customWidth="1"/>
    <col min="18" max="18" width="19.42578125" style="2" bestFit="1" customWidth="1"/>
    <col min="19" max="19" width="18.28515625" style="2" bestFit="1" customWidth="1"/>
    <col min="20" max="20" width="14.7109375" style="2" customWidth="1"/>
    <col min="21" max="21" width="16.85546875" style="2" customWidth="1"/>
    <col min="22" max="22" width="17.85546875" style="2" customWidth="1"/>
    <col min="23" max="23" width="16.42578125" style="2" customWidth="1"/>
    <col min="24" max="24" width="25.5703125" style="2" customWidth="1"/>
    <col min="25" max="25" width="20.28515625" style="2" customWidth="1"/>
    <col min="26" max="26" width="19.5703125" style="2" bestFit="1" customWidth="1"/>
    <col min="27" max="16384" width="18.140625" style="2"/>
  </cols>
  <sheetData>
    <row r="1" spans="1:27" ht="29.25" customHeight="1" x14ac:dyDescent="0.2">
      <c r="A1" s="9" t="s">
        <v>124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7" ht="37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7" ht="27.75" customHeight="1" x14ac:dyDescent="0.2">
      <c r="A3" s="2" t="s">
        <v>26</v>
      </c>
      <c r="B3" s="2">
        <v>4196</v>
      </c>
      <c r="C3" s="2" t="s">
        <v>53</v>
      </c>
      <c r="D3" s="2">
        <v>3100</v>
      </c>
      <c r="E3" s="2" t="s">
        <v>54</v>
      </c>
      <c r="F3" s="2" t="s">
        <v>28</v>
      </c>
      <c r="G3" s="2" t="s">
        <v>29</v>
      </c>
      <c r="H3" s="2" t="s">
        <v>30</v>
      </c>
      <c r="I3" s="2" t="s">
        <v>31</v>
      </c>
      <c r="J3" s="2">
        <v>9099</v>
      </c>
      <c r="K3" s="2" t="s">
        <v>36</v>
      </c>
      <c r="L3" s="2">
        <v>6626</v>
      </c>
      <c r="M3" s="2" t="s">
        <v>55</v>
      </c>
      <c r="N3" s="8" t="s">
        <v>56</v>
      </c>
      <c r="O3" s="2" t="s">
        <v>27</v>
      </c>
      <c r="P3" s="2" t="s">
        <v>57</v>
      </c>
      <c r="Q3" s="2" t="s">
        <v>58</v>
      </c>
      <c r="R3" s="2" t="s">
        <v>59</v>
      </c>
      <c r="S3" s="3" t="s">
        <v>59</v>
      </c>
      <c r="T3" s="2" t="s">
        <v>33</v>
      </c>
      <c r="U3" s="4">
        <v>3351.31</v>
      </c>
      <c r="V3" s="4">
        <v>0</v>
      </c>
      <c r="W3" s="2">
        <v>1</v>
      </c>
      <c r="X3" s="4">
        <v>220</v>
      </c>
      <c r="Y3" s="4">
        <v>176.66</v>
      </c>
      <c r="Z3" s="4">
        <v>3747.97</v>
      </c>
      <c r="AA3" s="5"/>
    </row>
    <row r="4" spans="1:27" ht="27.75" customHeight="1" x14ac:dyDescent="0.2">
      <c r="A4" s="2" t="s">
        <v>26</v>
      </c>
      <c r="B4" s="2">
        <v>4439</v>
      </c>
      <c r="C4" s="2" t="s">
        <v>60</v>
      </c>
      <c r="D4" s="2">
        <v>3300</v>
      </c>
      <c r="E4" s="2" t="s">
        <v>61</v>
      </c>
      <c r="F4" s="2" t="s">
        <v>28</v>
      </c>
      <c r="G4" s="2" t="s">
        <v>29</v>
      </c>
      <c r="H4" s="2" t="s">
        <v>30</v>
      </c>
      <c r="I4" s="2" t="s">
        <v>31</v>
      </c>
      <c r="J4" s="2">
        <v>1005</v>
      </c>
      <c r="K4" s="2" t="s">
        <v>32</v>
      </c>
      <c r="L4" s="2">
        <v>6632</v>
      </c>
      <c r="M4" s="2" t="s">
        <v>62</v>
      </c>
      <c r="N4" s="8" t="s">
        <v>123</v>
      </c>
      <c r="O4" s="2" t="s">
        <v>27</v>
      </c>
      <c r="P4" s="2" t="s">
        <v>63</v>
      </c>
      <c r="Q4" s="2" t="s">
        <v>64</v>
      </c>
      <c r="R4" s="2" t="s">
        <v>65</v>
      </c>
      <c r="S4" s="3" t="s">
        <v>65</v>
      </c>
      <c r="T4" s="2" t="s">
        <v>33</v>
      </c>
      <c r="U4" s="4">
        <v>3383.37</v>
      </c>
      <c r="V4" s="4">
        <v>0</v>
      </c>
      <c r="W4" s="2">
        <v>1</v>
      </c>
      <c r="X4" s="4">
        <v>0</v>
      </c>
      <c r="Y4" s="4">
        <v>431.74</v>
      </c>
      <c r="Z4" s="4">
        <f>SUM(Y4,U4)</f>
        <v>3815.1099999999997</v>
      </c>
      <c r="AA4" s="5"/>
    </row>
    <row r="5" spans="1:27" ht="27.75" customHeight="1" x14ac:dyDescent="0.2">
      <c r="A5" s="2" t="s">
        <v>26</v>
      </c>
      <c r="B5" s="2">
        <v>4525</v>
      </c>
      <c r="C5" s="2" t="s">
        <v>41</v>
      </c>
      <c r="D5" s="2">
        <v>3820</v>
      </c>
      <c r="E5" s="2" t="s">
        <v>34</v>
      </c>
      <c r="F5" s="2" t="s">
        <v>28</v>
      </c>
      <c r="G5" s="2" t="s">
        <v>29</v>
      </c>
      <c r="H5" s="2" t="s">
        <v>30</v>
      </c>
      <c r="I5" s="2" t="s">
        <v>31</v>
      </c>
      <c r="J5" s="2">
        <v>9099</v>
      </c>
      <c r="K5" s="2" t="s">
        <v>36</v>
      </c>
      <c r="L5" s="2">
        <v>6601</v>
      </c>
      <c r="M5" s="2" t="s">
        <v>66</v>
      </c>
      <c r="N5" s="8" t="s">
        <v>67</v>
      </c>
      <c r="O5" s="2" t="s">
        <v>27</v>
      </c>
      <c r="P5" s="2" t="s">
        <v>37</v>
      </c>
      <c r="Q5" s="2" t="s">
        <v>68</v>
      </c>
      <c r="R5" s="2" t="s">
        <v>59</v>
      </c>
      <c r="S5" s="3" t="s">
        <v>69</v>
      </c>
      <c r="T5" s="2" t="s">
        <v>33</v>
      </c>
      <c r="U5" s="4">
        <v>4924.3599999999997</v>
      </c>
      <c r="V5" s="4">
        <v>445.7</v>
      </c>
      <c r="W5" s="2">
        <v>3</v>
      </c>
      <c r="X5" s="4">
        <v>226.82</v>
      </c>
      <c r="Y5" s="4">
        <v>755.68</v>
      </c>
      <c r="Z5" s="4">
        <v>6352.56</v>
      </c>
      <c r="AA5" s="5"/>
    </row>
    <row r="6" spans="1:27" ht="27.75" customHeight="1" x14ac:dyDescent="0.2">
      <c r="A6" s="2" t="s">
        <v>26</v>
      </c>
      <c r="B6" s="2">
        <v>4677</v>
      </c>
      <c r="C6" s="2" t="s">
        <v>42</v>
      </c>
      <c r="D6" s="2">
        <v>3600</v>
      </c>
      <c r="E6" s="2" t="s">
        <v>38</v>
      </c>
      <c r="F6" s="2" t="s">
        <v>28</v>
      </c>
      <c r="G6" s="2" t="s">
        <v>29</v>
      </c>
      <c r="H6" s="2" t="s">
        <v>30</v>
      </c>
      <c r="I6" s="2" t="s">
        <v>31</v>
      </c>
      <c r="J6" s="2">
        <v>9099</v>
      </c>
      <c r="K6" s="2" t="s">
        <v>36</v>
      </c>
      <c r="L6" s="2">
        <v>6589</v>
      </c>
      <c r="M6" s="2" t="s">
        <v>43</v>
      </c>
      <c r="N6" s="8" t="s">
        <v>70</v>
      </c>
      <c r="O6" s="2" t="s">
        <v>27</v>
      </c>
      <c r="P6" s="2" t="s">
        <v>44</v>
      </c>
      <c r="Q6" s="2" t="s">
        <v>71</v>
      </c>
      <c r="R6" s="2" t="s">
        <v>72</v>
      </c>
      <c r="S6" s="3" t="s">
        <v>73</v>
      </c>
      <c r="T6" s="2" t="s">
        <v>35</v>
      </c>
      <c r="U6" s="4">
        <v>1363.19</v>
      </c>
      <c r="V6" s="4">
        <v>287.7</v>
      </c>
      <c r="W6" s="2">
        <v>3</v>
      </c>
      <c r="X6" s="4">
        <v>339.79</v>
      </c>
      <c r="Y6" s="4">
        <v>883.3</v>
      </c>
      <c r="Z6" s="4">
        <v>2873.98</v>
      </c>
      <c r="AA6" s="5"/>
    </row>
    <row r="7" spans="1:27" ht="27.75" customHeight="1" x14ac:dyDescent="0.2">
      <c r="A7" s="2" t="s">
        <v>26</v>
      </c>
      <c r="B7" s="2">
        <v>4779</v>
      </c>
      <c r="C7" s="2" t="s">
        <v>74</v>
      </c>
      <c r="D7" s="2">
        <v>3100</v>
      </c>
      <c r="E7" s="2" t="s">
        <v>54</v>
      </c>
      <c r="F7" s="2" t="s">
        <v>28</v>
      </c>
      <c r="G7" s="2" t="s">
        <v>29</v>
      </c>
      <c r="H7" s="2" t="s">
        <v>30</v>
      </c>
      <c r="I7" s="2" t="s">
        <v>31</v>
      </c>
      <c r="J7" s="2">
        <v>9099</v>
      </c>
      <c r="K7" s="2" t="s">
        <v>36</v>
      </c>
      <c r="L7" s="2">
        <v>6627</v>
      </c>
      <c r="M7" s="2" t="s">
        <v>55</v>
      </c>
      <c r="N7" s="8" t="s">
        <v>75</v>
      </c>
      <c r="O7" s="2" t="s">
        <v>27</v>
      </c>
      <c r="P7" s="2" t="s">
        <v>57</v>
      </c>
      <c r="Q7" s="2" t="s">
        <v>58</v>
      </c>
      <c r="R7" s="2" t="s">
        <v>59</v>
      </c>
      <c r="S7" s="3" t="s">
        <v>59</v>
      </c>
      <c r="T7" s="2" t="s">
        <v>33</v>
      </c>
      <c r="U7" s="4">
        <v>3621.31</v>
      </c>
      <c r="V7" s="4">
        <v>0</v>
      </c>
      <c r="W7" s="2">
        <v>1</v>
      </c>
      <c r="X7" s="4">
        <v>220</v>
      </c>
      <c r="Y7" s="4">
        <v>176.66</v>
      </c>
      <c r="Z7" s="4">
        <v>4017.97</v>
      </c>
      <c r="AA7" s="5"/>
    </row>
    <row r="8" spans="1:27" ht="27.75" customHeight="1" x14ac:dyDescent="0.2">
      <c r="A8" s="2" t="s">
        <v>26</v>
      </c>
      <c r="B8" s="2">
        <v>4800</v>
      </c>
      <c r="C8" s="2" t="s">
        <v>76</v>
      </c>
      <c r="D8" s="2">
        <v>3820</v>
      </c>
      <c r="E8" s="2" t="s">
        <v>34</v>
      </c>
      <c r="F8" s="2" t="s">
        <v>28</v>
      </c>
      <c r="G8" s="2" t="s">
        <v>29</v>
      </c>
      <c r="H8" s="2" t="s">
        <v>30</v>
      </c>
      <c r="I8" s="2" t="s">
        <v>31</v>
      </c>
      <c r="J8" s="2">
        <v>9099</v>
      </c>
      <c r="K8" s="2" t="s">
        <v>36</v>
      </c>
      <c r="L8" s="2">
        <v>6590</v>
      </c>
      <c r="M8" s="2" t="s">
        <v>77</v>
      </c>
      <c r="N8" s="8" t="s">
        <v>123</v>
      </c>
      <c r="O8" s="2" t="s">
        <v>27</v>
      </c>
      <c r="P8" s="2" t="s">
        <v>37</v>
      </c>
      <c r="Q8" s="2" t="s">
        <v>68</v>
      </c>
      <c r="R8" s="2" t="s">
        <v>59</v>
      </c>
      <c r="S8" s="3" t="s">
        <v>69</v>
      </c>
      <c r="T8" s="2" t="s">
        <v>35</v>
      </c>
      <c r="U8" s="4">
        <v>3522.19</v>
      </c>
      <c r="V8" s="4">
        <v>0</v>
      </c>
      <c r="W8" s="2">
        <v>0</v>
      </c>
      <c r="X8" s="4">
        <v>0</v>
      </c>
      <c r="Y8" s="4">
        <v>0</v>
      </c>
      <c r="Z8" s="4">
        <v>3522.19</v>
      </c>
      <c r="AA8" s="5"/>
    </row>
    <row r="9" spans="1:27" ht="27.75" customHeight="1" x14ac:dyDescent="0.2">
      <c r="A9" s="2" t="s">
        <v>26</v>
      </c>
      <c r="B9" s="2">
        <v>9187</v>
      </c>
      <c r="C9" s="2" t="s">
        <v>78</v>
      </c>
      <c r="D9" s="2">
        <v>110</v>
      </c>
      <c r="E9" s="2" t="s">
        <v>79</v>
      </c>
      <c r="F9" s="2" t="s">
        <v>47</v>
      </c>
      <c r="G9" s="2" t="s">
        <v>48</v>
      </c>
      <c r="H9" s="2" t="s">
        <v>80</v>
      </c>
      <c r="I9" s="2" t="s">
        <v>81</v>
      </c>
      <c r="J9" s="2">
        <v>9001</v>
      </c>
      <c r="K9" s="2" t="s">
        <v>51</v>
      </c>
      <c r="L9" s="2">
        <v>6623</v>
      </c>
      <c r="M9" s="2" t="s">
        <v>82</v>
      </c>
      <c r="N9" s="8">
        <v>9572236422053</v>
      </c>
      <c r="O9" s="2" t="s">
        <v>27</v>
      </c>
      <c r="P9" s="2" t="s">
        <v>83</v>
      </c>
      <c r="Q9" s="2" t="s">
        <v>52</v>
      </c>
      <c r="R9" s="2" t="s">
        <v>84</v>
      </c>
      <c r="S9" s="3" t="s">
        <v>73</v>
      </c>
      <c r="T9" s="2" t="s">
        <v>33</v>
      </c>
      <c r="U9" s="4">
        <v>3249.77</v>
      </c>
      <c r="V9" s="4">
        <v>0</v>
      </c>
      <c r="W9" s="2">
        <v>4</v>
      </c>
      <c r="X9" s="4">
        <v>160</v>
      </c>
      <c r="Y9" s="4">
        <v>1981.56</v>
      </c>
      <c r="Z9" s="4">
        <v>5391.33</v>
      </c>
      <c r="AA9" s="5"/>
    </row>
    <row r="10" spans="1:27" ht="28.5" customHeight="1" x14ac:dyDescent="0.2">
      <c r="A10" s="2" t="s">
        <v>26</v>
      </c>
      <c r="B10" s="2">
        <v>9224</v>
      </c>
      <c r="C10" s="2" t="s">
        <v>85</v>
      </c>
      <c r="D10" s="2">
        <v>120</v>
      </c>
      <c r="E10" s="2" t="s">
        <v>86</v>
      </c>
      <c r="F10" s="2" t="s">
        <v>47</v>
      </c>
      <c r="G10" s="2" t="s">
        <v>48</v>
      </c>
      <c r="H10" s="2" t="s">
        <v>87</v>
      </c>
      <c r="I10" s="2" t="s">
        <v>88</v>
      </c>
      <c r="J10" s="2">
        <v>9001</v>
      </c>
      <c r="K10" s="2" t="s">
        <v>51</v>
      </c>
      <c r="L10" s="2">
        <v>6625</v>
      </c>
      <c r="M10" s="2" t="s">
        <v>89</v>
      </c>
      <c r="N10" s="8">
        <v>9001203000</v>
      </c>
      <c r="O10" s="2" t="s">
        <v>27</v>
      </c>
      <c r="P10" s="2" t="s">
        <v>90</v>
      </c>
      <c r="Q10" s="2" t="s">
        <v>52</v>
      </c>
      <c r="R10" s="2" t="s">
        <v>73</v>
      </c>
      <c r="S10" s="3" t="s">
        <v>65</v>
      </c>
      <c r="T10" s="2" t="s">
        <v>33</v>
      </c>
      <c r="U10" s="4">
        <v>1790.11</v>
      </c>
      <c r="V10" s="4">
        <v>0</v>
      </c>
      <c r="W10" s="2">
        <v>3</v>
      </c>
      <c r="X10" s="4">
        <v>160</v>
      </c>
      <c r="Y10" s="4">
        <v>1415.4</v>
      </c>
      <c r="Z10" s="4">
        <v>3365.51</v>
      </c>
      <c r="AA10" s="5"/>
    </row>
    <row r="11" spans="1:27" ht="28.5" customHeight="1" x14ac:dyDescent="0.2">
      <c r="A11" s="2" t="s">
        <v>26</v>
      </c>
      <c r="B11" s="2">
        <v>9261</v>
      </c>
      <c r="C11" s="2" t="s">
        <v>45</v>
      </c>
      <c r="D11" s="2">
        <v>110</v>
      </c>
      <c r="E11" s="2" t="s">
        <v>79</v>
      </c>
      <c r="F11" s="2" t="s">
        <v>47</v>
      </c>
      <c r="G11" s="2" t="s">
        <v>48</v>
      </c>
      <c r="H11" s="2" t="s">
        <v>80</v>
      </c>
      <c r="I11" s="2" t="s">
        <v>81</v>
      </c>
      <c r="J11" s="2">
        <v>9001</v>
      </c>
      <c r="K11" s="2" t="s">
        <v>51</v>
      </c>
      <c r="L11" s="2">
        <v>6622</v>
      </c>
      <c r="M11" s="2" t="s">
        <v>91</v>
      </c>
      <c r="N11" s="8">
        <v>9572236593744</v>
      </c>
      <c r="O11" s="2" t="s">
        <v>27</v>
      </c>
      <c r="P11" s="2" t="s">
        <v>92</v>
      </c>
      <c r="Q11" s="2" t="s">
        <v>52</v>
      </c>
      <c r="R11" s="2" t="s">
        <v>84</v>
      </c>
      <c r="S11" s="3" t="s">
        <v>72</v>
      </c>
      <c r="T11" s="2" t="s">
        <v>33</v>
      </c>
      <c r="U11" s="4">
        <v>3810.7</v>
      </c>
      <c r="V11" s="4">
        <v>0</v>
      </c>
      <c r="W11" s="2">
        <v>2</v>
      </c>
      <c r="X11" s="4">
        <v>160</v>
      </c>
      <c r="Y11" s="4">
        <v>849.24</v>
      </c>
      <c r="Z11" s="4">
        <v>4819.9399999999996</v>
      </c>
      <c r="AA11" s="5"/>
    </row>
    <row r="12" spans="1:27" ht="28.5" customHeight="1" x14ac:dyDescent="0.2">
      <c r="A12" s="2" t="s">
        <v>26</v>
      </c>
      <c r="B12" s="2">
        <v>9270</v>
      </c>
      <c r="C12" s="2" t="s">
        <v>93</v>
      </c>
      <c r="D12" s="2">
        <v>113</v>
      </c>
      <c r="E12" s="2" t="s">
        <v>46</v>
      </c>
      <c r="F12" s="2" t="s">
        <v>47</v>
      </c>
      <c r="G12" s="2" t="s">
        <v>48</v>
      </c>
      <c r="H12" s="2" t="s">
        <v>49</v>
      </c>
      <c r="I12" s="2" t="s">
        <v>50</v>
      </c>
      <c r="J12" s="2">
        <v>8007</v>
      </c>
      <c r="K12" s="2" t="s">
        <v>94</v>
      </c>
      <c r="L12" s="2">
        <v>6624</v>
      </c>
      <c r="M12" s="2" t="s">
        <v>95</v>
      </c>
      <c r="N12" s="8">
        <v>9001133000</v>
      </c>
      <c r="O12" s="2" t="s">
        <v>27</v>
      </c>
      <c r="P12" s="2" t="s">
        <v>58</v>
      </c>
      <c r="Q12" s="2" t="s">
        <v>52</v>
      </c>
      <c r="R12" s="2" t="s">
        <v>96</v>
      </c>
      <c r="S12" s="3" t="s">
        <v>73</v>
      </c>
      <c r="T12" s="2" t="s">
        <v>33</v>
      </c>
      <c r="U12" s="4">
        <v>1548.31</v>
      </c>
      <c r="V12" s="4">
        <v>0</v>
      </c>
      <c r="W12" s="2">
        <v>2</v>
      </c>
      <c r="X12" s="4">
        <v>160</v>
      </c>
      <c r="Y12" s="4">
        <v>849.24</v>
      </c>
      <c r="Z12" s="4">
        <v>2557.5500000000002</v>
      </c>
      <c r="AA12" s="5"/>
    </row>
    <row r="13" spans="1:27" ht="28.5" customHeight="1" x14ac:dyDescent="0.2">
      <c r="A13" s="2" t="s">
        <v>26</v>
      </c>
      <c r="B13" s="2">
        <v>9272</v>
      </c>
      <c r="C13" s="2" t="s">
        <v>97</v>
      </c>
      <c r="D13" s="2">
        <v>120</v>
      </c>
      <c r="E13" s="2" t="s">
        <v>86</v>
      </c>
      <c r="F13" s="2" t="s">
        <v>47</v>
      </c>
      <c r="G13" s="2" t="s">
        <v>48</v>
      </c>
      <c r="H13" s="2" t="s">
        <v>87</v>
      </c>
      <c r="I13" s="2" t="s">
        <v>88</v>
      </c>
      <c r="J13" s="2">
        <v>9001</v>
      </c>
      <c r="K13" s="2" t="s">
        <v>51</v>
      </c>
      <c r="L13" s="2">
        <v>6619</v>
      </c>
      <c r="M13" s="2" t="s">
        <v>98</v>
      </c>
      <c r="N13" s="8">
        <v>1272139394448.95</v>
      </c>
      <c r="O13" s="2" t="s">
        <v>27</v>
      </c>
      <c r="P13" s="2" t="s">
        <v>58</v>
      </c>
      <c r="Q13" s="2" t="s">
        <v>52</v>
      </c>
      <c r="R13" s="2" t="s">
        <v>96</v>
      </c>
      <c r="S13" s="3" t="s">
        <v>99</v>
      </c>
      <c r="T13" s="2" t="s">
        <v>33</v>
      </c>
      <c r="U13" s="4">
        <v>1245.1099999999999</v>
      </c>
      <c r="V13" s="4">
        <v>0</v>
      </c>
      <c r="W13" s="2">
        <v>3</v>
      </c>
      <c r="X13" s="4">
        <v>160</v>
      </c>
      <c r="Y13" s="4">
        <v>1415.4</v>
      </c>
      <c r="Z13" s="4">
        <v>2820.51</v>
      </c>
      <c r="AA13" s="5"/>
    </row>
    <row r="14" spans="1:27" ht="28.5" customHeight="1" x14ac:dyDescent="0.2">
      <c r="A14" s="2" t="s">
        <v>26</v>
      </c>
      <c r="B14" s="2">
        <v>60513</v>
      </c>
      <c r="C14" s="2" t="s">
        <v>100</v>
      </c>
      <c r="D14" s="2">
        <v>2000</v>
      </c>
      <c r="E14" s="2" t="s">
        <v>101</v>
      </c>
      <c r="F14" s="2" t="s">
        <v>47</v>
      </c>
      <c r="G14" s="2" t="s">
        <v>48</v>
      </c>
      <c r="H14" s="2" t="s">
        <v>102</v>
      </c>
      <c r="I14" s="2" t="s">
        <v>103</v>
      </c>
      <c r="J14" s="2">
        <v>6001</v>
      </c>
      <c r="K14" s="2" t="s">
        <v>104</v>
      </c>
      <c r="L14" s="2">
        <v>6633</v>
      </c>
      <c r="M14" s="2" t="s">
        <v>105</v>
      </c>
      <c r="N14" s="8">
        <v>9572238644350</v>
      </c>
      <c r="O14" s="2" t="s">
        <v>27</v>
      </c>
      <c r="P14" s="2" t="s">
        <v>40</v>
      </c>
      <c r="Q14" s="2" t="s">
        <v>106</v>
      </c>
      <c r="R14" s="2" t="s">
        <v>99</v>
      </c>
      <c r="S14" s="3" t="s">
        <v>107</v>
      </c>
      <c r="T14" s="2" t="s">
        <v>33</v>
      </c>
      <c r="U14" s="4">
        <v>5476.67</v>
      </c>
      <c r="V14" s="4">
        <v>0</v>
      </c>
      <c r="W14" s="2">
        <v>3</v>
      </c>
      <c r="X14" s="4">
        <v>160</v>
      </c>
      <c r="Y14" s="4">
        <v>1266.8</v>
      </c>
      <c r="Z14" s="4">
        <v>6903.47</v>
      </c>
      <c r="AA14" s="5"/>
    </row>
    <row r="15" spans="1:27" ht="27" customHeight="1" x14ac:dyDescent="0.2">
      <c r="A15" s="2" t="s">
        <v>26</v>
      </c>
      <c r="B15" s="2">
        <v>60519</v>
      </c>
      <c r="C15" s="2" t="s">
        <v>108</v>
      </c>
      <c r="D15" s="2">
        <v>5000</v>
      </c>
      <c r="E15" s="2" t="s">
        <v>109</v>
      </c>
      <c r="F15" s="2" t="s">
        <v>47</v>
      </c>
      <c r="G15" s="2" t="s">
        <v>48</v>
      </c>
      <c r="H15" s="2" t="s">
        <v>110</v>
      </c>
      <c r="I15" s="2" t="s">
        <v>111</v>
      </c>
      <c r="J15" s="2">
        <v>6001</v>
      </c>
      <c r="K15" s="2" t="s">
        <v>104</v>
      </c>
      <c r="L15" s="2">
        <v>6620</v>
      </c>
      <c r="M15" s="2" t="s">
        <v>112</v>
      </c>
      <c r="N15" s="8" t="s">
        <v>113</v>
      </c>
      <c r="O15" s="2" t="s">
        <v>27</v>
      </c>
      <c r="P15" s="2" t="s">
        <v>114</v>
      </c>
      <c r="Q15" s="2" t="s">
        <v>39</v>
      </c>
      <c r="R15" s="2" t="s">
        <v>115</v>
      </c>
      <c r="S15" s="3" t="s">
        <v>115</v>
      </c>
      <c r="T15" s="2" t="s">
        <v>33</v>
      </c>
      <c r="U15" s="4">
        <v>3360.09</v>
      </c>
      <c r="V15" s="4">
        <v>0</v>
      </c>
      <c r="W15" s="2">
        <v>1</v>
      </c>
      <c r="X15" s="4">
        <v>160</v>
      </c>
      <c r="Y15" s="4">
        <v>253.36</v>
      </c>
      <c r="Z15" s="4">
        <v>3773.45</v>
      </c>
      <c r="AA15" s="5"/>
    </row>
    <row r="16" spans="1:27" ht="27" customHeight="1" x14ac:dyDescent="0.2">
      <c r="A16" s="2" t="s">
        <v>26</v>
      </c>
      <c r="B16" s="2">
        <v>60522</v>
      </c>
      <c r="C16" s="2" t="s">
        <v>116</v>
      </c>
      <c r="D16" s="2">
        <v>1000</v>
      </c>
      <c r="E16" s="2" t="s">
        <v>117</v>
      </c>
      <c r="F16" s="2" t="s">
        <v>47</v>
      </c>
      <c r="G16" s="2" t="s">
        <v>48</v>
      </c>
      <c r="H16" s="2" t="s">
        <v>118</v>
      </c>
      <c r="I16" s="2" t="s">
        <v>119</v>
      </c>
      <c r="J16" s="2">
        <v>1000</v>
      </c>
      <c r="K16" s="2" t="s">
        <v>120</v>
      </c>
      <c r="L16" s="2">
        <v>6642</v>
      </c>
      <c r="M16" s="2" t="s">
        <v>121</v>
      </c>
      <c r="N16" s="8" t="s">
        <v>122</v>
      </c>
      <c r="O16" s="2" t="s">
        <v>27</v>
      </c>
      <c r="P16" s="2" t="s">
        <v>40</v>
      </c>
      <c r="Q16" s="2" t="s">
        <v>64</v>
      </c>
      <c r="R16" s="2" t="s">
        <v>73</v>
      </c>
      <c r="S16" s="3" t="s">
        <v>65</v>
      </c>
      <c r="T16" s="2" t="s">
        <v>33</v>
      </c>
      <c r="U16" s="4">
        <v>4969.37</v>
      </c>
      <c r="V16" s="4">
        <v>0</v>
      </c>
      <c r="W16" s="2">
        <v>3</v>
      </c>
      <c r="X16" s="4">
        <v>0</v>
      </c>
      <c r="Y16" s="4">
        <v>2140.9</v>
      </c>
      <c r="Z16" s="4">
        <f>SUM(U16,Y16)</f>
        <v>7110.27</v>
      </c>
      <c r="AA16" s="5"/>
    </row>
    <row r="17" spans="1:26" ht="27.75" customHeight="1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>
        <f t="shared" ref="U17:Z17" si="0">SUM(U3:U16)</f>
        <v>45615.860000000008</v>
      </c>
      <c r="V17" s="6">
        <f t="shared" si="0"/>
        <v>733.4</v>
      </c>
      <c r="W17" s="7">
        <f t="shared" si="0"/>
        <v>30</v>
      </c>
      <c r="X17" s="6">
        <f t="shared" si="0"/>
        <v>2126.61</v>
      </c>
      <c r="Y17" s="6">
        <f t="shared" si="0"/>
        <v>12595.939999999999</v>
      </c>
      <c r="Z17" s="6">
        <f t="shared" si="0"/>
        <v>61071.810000000012</v>
      </c>
    </row>
    <row r="18" spans="1:26" ht="76.5" customHeight="1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1" t="s">
        <v>125</v>
      </c>
      <c r="W18" s="10"/>
      <c r="X18" s="10"/>
      <c r="Y18" s="10"/>
      <c r="Z18" s="10"/>
    </row>
    <row r="19" spans="1:26" ht="30.75" customHeight="1" x14ac:dyDescent="0.2"/>
    <row r="20" spans="1:26" x14ac:dyDescent="0.2">
      <c r="U20" s="5"/>
      <c r="V20" s="5"/>
      <c r="W20" s="5"/>
      <c r="X20" s="5"/>
      <c r="Y20" s="5"/>
      <c r="Z20" s="5"/>
    </row>
  </sheetData>
  <mergeCells count="1">
    <mergeCell ref="A1:Z1"/>
  </mergeCells>
  <conditionalFormatting sqref="L1:L1048576">
    <cfRule type="duplicateValues" dxfId="0" priority="1"/>
  </conditionalFormatting>
  <pageMargins left="0.78740157499999996" right="0.78740157499999996" top="0.984251969" bottom="0.984251969" header="0.4921259845" footer="0.4921259845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diárias e passagens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Maria Luzineide Borges dos Santos</cp:lastModifiedBy>
  <cp:lastPrinted>2023-09-19T21:35:51Z</cp:lastPrinted>
  <dcterms:created xsi:type="dcterms:W3CDTF">2022-08-05T16:53:28Z</dcterms:created>
  <dcterms:modified xsi:type="dcterms:W3CDTF">2025-08-15T18:04:05Z</dcterms:modified>
</cp:coreProperties>
</file>