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3\9. Setembro\1ª quinzena\"/>
    </mc:Choice>
  </mc:AlternateContent>
  <bookViews>
    <workbookView xWindow="0" yWindow="0" windowWidth="28800" windowHeight="11610"/>
  </bookViews>
  <sheets>
    <sheet name="Relatório diárias e passagens T" sheetId="1" r:id="rId1"/>
  </sheets>
  <definedNames>
    <definedName name="_xlnm._FilterDatabase" localSheetId="0" hidden="1">'Relatório diárias e passagens T'!$U$2:$Z$13</definedName>
  </definedNames>
  <calcPr calcId="162913"/>
</workbook>
</file>

<file path=xl/calcChain.xml><?xml version="1.0" encoding="utf-8"?>
<calcChain xmlns="http://schemas.openxmlformats.org/spreadsheetml/2006/main">
  <c r="U13" i="1" l="1"/>
  <c r="V13" i="1"/>
  <c r="W13" i="1"/>
  <c r="X13" i="1"/>
  <c r="Y13" i="1"/>
  <c r="Z13" i="1"/>
  <c r="Z6" i="1"/>
  <c r="Y6" i="1"/>
</calcChain>
</file>

<file path=xl/sharedStrings.xml><?xml version="1.0" encoding="utf-8"?>
<sst xmlns="http://schemas.openxmlformats.org/spreadsheetml/2006/main" count="183" uniqueCount="96">
  <si>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</si>
  <si>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</si>
  <si>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</si>
  <si>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</si>
  <si>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</si>
  <si>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</si>
  <si>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</si>
  <si>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</si>
  <si>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</si>
  <si>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</si>
  <si>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</si>
  <si>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</si>
  <si>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</si>
  <si>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</si>
  <si>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</si>
  <si>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</si>
  <si>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</si>
  <si>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</si>
  <si>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</si>
  <si>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</si>
  <si>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</si>
  <si>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</si>
  <si>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</si>
  <si>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</si>
  <si>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</si>
  <si>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</si>
  <si>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</si>
  <si>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E</t>
  </si>
  <si>
    <t>Empregado</t>
  </si>
  <si>
    <t>EF</t>
  </si>
  <si>
    <t>Efetivo</t>
  </si>
  <si>
    <t>ESPECIALISTA GESTAO DE TELECOMUNICACOES</t>
  </si>
  <si>
    <t>AÉREO</t>
  </si>
  <si>
    <t>ECONOMICA</t>
  </si>
  <si>
    <t>ECONOMICO</t>
  </si>
  <si>
    <t>GERÊNCIA DE ENGENHARIA E OPERACÃO DE SAT</t>
  </si>
  <si>
    <t>GERÊNCIA DE MANUTENÇÃO DA PLANTA</t>
  </si>
  <si>
    <t>Brasília</t>
  </si>
  <si>
    <t>Rio de Janeiro - Galeão</t>
  </si>
  <si>
    <t>GERENTE</t>
  </si>
  <si>
    <t>X</t>
  </si>
  <si>
    <t>Executivo</t>
  </si>
  <si>
    <t>FREDERICO DE SIQUEIRA FILHO</t>
  </si>
  <si>
    <t>PRESIDÊNCIA</t>
  </si>
  <si>
    <t>PV</t>
  </si>
  <si>
    <t>Presidente c/Vínculo</t>
  </si>
  <si>
    <t>PRESIDENTE</t>
  </si>
  <si>
    <t>DIRETRIZ nº 243/2015 - Item 5.6</t>
  </si>
  <si>
    <t>Recife</t>
  </si>
  <si>
    <t>07.09.2023</t>
  </si>
  <si>
    <t>VAGNER VIEIRA SCHMITT</t>
  </si>
  <si>
    <t>ESCRITÓRIO REGIONAL DE PORTO ALEGRE</t>
  </si>
  <si>
    <t>Brasilia - DF</t>
  </si>
  <si>
    <t>AD</t>
  </si>
  <si>
    <t>Ad Nutum</t>
  </si>
  <si>
    <t>RELATÓRIO DE VIAGENS A SERVIÇO DA TELEBRAS - PERÍODO DE 01 A 15 DE SETEMBRODE 2023</t>
  </si>
  <si>
    <t>JOSÉ JÚLIO GUIMARÃES FERNANDES</t>
  </si>
  <si>
    <t>Atuação no comitê de crise instalado nos municípios do RS</t>
  </si>
  <si>
    <t>09.09.2023</t>
  </si>
  <si>
    <t>WAGNER ROSE</t>
  </si>
  <si>
    <t>10.09.2023</t>
  </si>
  <si>
    <t>CARRO</t>
  </si>
  <si>
    <t>Encantado - RS</t>
  </si>
  <si>
    <t>12.09.2023</t>
  </si>
  <si>
    <t>23.09.2023</t>
  </si>
  <si>
    <t>ISAC PIRES MORAES FILHO</t>
  </si>
  <si>
    <t>Fiscalização Manutenção Estações Gateway</t>
  </si>
  <si>
    <t>MV1JI62DNGBR</t>
  </si>
  <si>
    <t>Salvador</t>
  </si>
  <si>
    <t>15.09.2023</t>
  </si>
  <si>
    <t>ÁTILA BARBOSA PIRES</t>
  </si>
  <si>
    <t>GERÊNCIA DE CONTABILIDADE</t>
  </si>
  <si>
    <t>Atualização cadastral de contador e quadro societário SEFAZ</t>
  </si>
  <si>
    <t>GLCBLC</t>
  </si>
  <si>
    <t>Palmas - TO</t>
  </si>
  <si>
    <t>13.09.2023</t>
  </si>
  <si>
    <t>SEBASTIÃO DO NASCIMENTO NETO</t>
  </si>
  <si>
    <t>Reunião Gerencial e de alinhamento operacional no COPE-S</t>
  </si>
  <si>
    <t>14.09.2023</t>
  </si>
  <si>
    <t>NJZLK</t>
  </si>
  <si>
    <t>06.09.2023</t>
  </si>
  <si>
    <t>11.09.2023</t>
  </si>
  <si>
    <t>OFOODB</t>
  </si>
  <si>
    <t>18.09.2023</t>
  </si>
  <si>
    <t>LEVI PEREIRA FIGUEIREDO NETO</t>
  </si>
  <si>
    <t>DIRETORIA COMERCIAL</t>
  </si>
  <si>
    <t>DV</t>
  </si>
  <si>
    <t>Diretor CLT s/ Vinc</t>
  </si>
  <si>
    <t>DIRETOR</t>
  </si>
  <si>
    <t>Conforme Diretriz 243/2015 item 5.6</t>
  </si>
  <si>
    <t>Rio de Janeiro</t>
  </si>
  <si>
    <t>Rio de Janeiro/Santos Dumont</t>
  </si>
  <si>
    <t>Lajeado-RS</t>
  </si>
  <si>
    <t>Porto Alegre-RS</t>
  </si>
  <si>
    <t>-</t>
  </si>
  <si>
    <t>Data da última atualização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</si>
</sst>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tabSelected="1" zoomScale="70" zoomScaleNormal="70" workbookViewId="0">
      <selection activeCell="A14" sqref="A14:B14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2.7109375" style="2" customWidth="1"/>
    <col min="25" max="25" width="21.7109375" style="2" customWidth="1"/>
    <col min="26" max="26" width="20.85546875" style="2" customWidth="1"/>
    <col min="27" max="16384" width="18.140625" style="2"/>
  </cols>
  <sheetData>
    <row r="1" spans="1:26" ht="29.25" customHeight="1" x14ac:dyDescent="0.2">
      <c r="A1" s="9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4496</v>
      </c>
      <c r="C3" s="2" t="s">
        <v>56</v>
      </c>
      <c r="D3" s="2">
        <v>4771</v>
      </c>
      <c r="E3" s="2" t="s">
        <v>51</v>
      </c>
      <c r="F3" s="2" t="s">
        <v>27</v>
      </c>
      <c r="G3" s="2" t="s">
        <v>28</v>
      </c>
      <c r="H3" s="2" t="s">
        <v>29</v>
      </c>
      <c r="I3" s="2" t="s">
        <v>30</v>
      </c>
      <c r="J3" s="2">
        <v>9099</v>
      </c>
      <c r="K3" s="2" t="s">
        <v>31</v>
      </c>
      <c r="L3" s="2">
        <v>523</v>
      </c>
      <c r="M3" s="2" t="s">
        <v>57</v>
      </c>
      <c r="N3" s="2" t="s">
        <v>94</v>
      </c>
      <c r="O3" s="2" t="s">
        <v>94</v>
      </c>
      <c r="P3" s="2" t="s">
        <v>93</v>
      </c>
      <c r="Q3" s="2" t="s">
        <v>92</v>
      </c>
      <c r="R3" s="2" t="s">
        <v>49</v>
      </c>
      <c r="S3" s="3" t="s">
        <v>58</v>
      </c>
      <c r="U3" s="4">
        <v>0</v>
      </c>
      <c r="V3" s="4">
        <v>0</v>
      </c>
      <c r="W3" s="2">
        <v>3</v>
      </c>
      <c r="X3" s="4">
        <v>160</v>
      </c>
      <c r="Y3" s="4">
        <v>736.05</v>
      </c>
      <c r="Z3" s="4">
        <v>896.05</v>
      </c>
    </row>
    <row r="4" spans="1:26" ht="27.75" customHeight="1" x14ac:dyDescent="0.2">
      <c r="A4" s="2" t="s">
        <v>26</v>
      </c>
      <c r="B4" s="2">
        <v>4498</v>
      </c>
      <c r="C4" s="2" t="s">
        <v>59</v>
      </c>
      <c r="D4" s="2">
        <v>4771</v>
      </c>
      <c r="E4" s="2" t="s">
        <v>51</v>
      </c>
      <c r="F4" s="2" t="s">
        <v>27</v>
      </c>
      <c r="G4" s="2" t="s">
        <v>28</v>
      </c>
      <c r="H4" s="2" t="s">
        <v>29</v>
      </c>
      <c r="I4" s="2" t="s">
        <v>30</v>
      </c>
      <c r="J4" s="2">
        <v>9099</v>
      </c>
      <c r="K4" s="2" t="s">
        <v>31</v>
      </c>
      <c r="L4" s="2">
        <v>522</v>
      </c>
      <c r="M4" s="2" t="s">
        <v>57</v>
      </c>
      <c r="N4" s="2" t="s">
        <v>94</v>
      </c>
      <c r="O4" s="2" t="s">
        <v>94</v>
      </c>
      <c r="P4" s="2" t="s">
        <v>93</v>
      </c>
      <c r="Q4" s="2" t="s">
        <v>92</v>
      </c>
      <c r="R4" s="2" t="s">
        <v>49</v>
      </c>
      <c r="S4" s="3" t="s">
        <v>58</v>
      </c>
      <c r="U4" s="4">
        <v>0</v>
      </c>
      <c r="V4" s="4">
        <v>0</v>
      </c>
      <c r="W4" s="2">
        <v>3</v>
      </c>
      <c r="X4" s="4">
        <v>160</v>
      </c>
      <c r="Y4" s="4">
        <v>736.05</v>
      </c>
      <c r="Z4" s="4">
        <v>896.05</v>
      </c>
    </row>
    <row r="5" spans="1:26" ht="27.75" customHeight="1" x14ac:dyDescent="0.2">
      <c r="A5" s="2" t="s">
        <v>26</v>
      </c>
      <c r="B5" s="2">
        <v>4499</v>
      </c>
      <c r="C5" s="2" t="s">
        <v>50</v>
      </c>
      <c r="D5" s="2">
        <v>4771</v>
      </c>
      <c r="E5" s="2" t="s">
        <v>51</v>
      </c>
      <c r="F5" s="2" t="s">
        <v>27</v>
      </c>
      <c r="G5" s="2" t="s">
        <v>28</v>
      </c>
      <c r="H5" s="2" t="s">
        <v>29</v>
      </c>
      <c r="I5" s="2" t="s">
        <v>30</v>
      </c>
      <c r="J5" s="2">
        <v>1005</v>
      </c>
      <c r="K5" s="2" t="s">
        <v>39</v>
      </c>
      <c r="L5" s="2">
        <v>521</v>
      </c>
      <c r="M5" s="2" t="s">
        <v>57</v>
      </c>
      <c r="N5" s="8" t="s">
        <v>94</v>
      </c>
      <c r="O5" s="2" t="s">
        <v>94</v>
      </c>
      <c r="P5" s="2" t="s">
        <v>93</v>
      </c>
      <c r="Q5" s="2" t="s">
        <v>92</v>
      </c>
      <c r="R5" s="2" t="s">
        <v>49</v>
      </c>
      <c r="S5" s="3" t="s">
        <v>60</v>
      </c>
      <c r="U5" s="4">
        <v>0</v>
      </c>
      <c r="V5" s="4">
        <v>0</v>
      </c>
      <c r="W5" s="2">
        <v>4</v>
      </c>
      <c r="X5" s="4">
        <v>160</v>
      </c>
      <c r="Y5" s="4">
        <v>1235.1500000000001</v>
      </c>
      <c r="Z5" s="4">
        <v>1395.15</v>
      </c>
    </row>
    <row r="6" spans="1:26" ht="27.75" customHeight="1" x14ac:dyDescent="0.2">
      <c r="A6" s="2" t="s">
        <v>26</v>
      </c>
      <c r="B6" s="2">
        <v>4499</v>
      </c>
      <c r="C6" s="2" t="s">
        <v>50</v>
      </c>
      <c r="D6" s="2">
        <v>4771</v>
      </c>
      <c r="E6" s="2" t="s">
        <v>51</v>
      </c>
      <c r="F6" s="2" t="s">
        <v>27</v>
      </c>
      <c r="G6" s="2" t="s">
        <v>28</v>
      </c>
      <c r="H6" s="2" t="s">
        <v>29</v>
      </c>
      <c r="I6" s="2" t="s">
        <v>30</v>
      </c>
      <c r="J6" s="2">
        <v>1005</v>
      </c>
      <c r="K6" s="2" t="s">
        <v>39</v>
      </c>
      <c r="L6" s="2">
        <v>524</v>
      </c>
      <c r="M6" s="2" t="s">
        <v>57</v>
      </c>
      <c r="N6" s="8" t="s">
        <v>94</v>
      </c>
      <c r="O6" s="2" t="s">
        <v>61</v>
      </c>
      <c r="P6" s="2" t="s">
        <v>62</v>
      </c>
      <c r="Q6" s="2" t="s">
        <v>62</v>
      </c>
      <c r="R6" s="2" t="s">
        <v>63</v>
      </c>
      <c r="S6" s="3" t="s">
        <v>64</v>
      </c>
      <c r="U6" s="4">
        <v>1555.1</v>
      </c>
      <c r="V6" s="4">
        <v>186.61</v>
      </c>
      <c r="W6" s="2">
        <v>12</v>
      </c>
      <c r="X6" s="4">
        <v>80</v>
      </c>
      <c r="Y6" s="4">
        <f>4138.35-X6</f>
        <v>4058.3500000000004</v>
      </c>
      <c r="Z6" s="4">
        <f>SUM(U6,V6,X6,Y6)</f>
        <v>5880.06</v>
      </c>
    </row>
    <row r="7" spans="1:26" ht="27.75" customHeight="1" x14ac:dyDescent="0.2">
      <c r="A7" s="2" t="s">
        <v>26</v>
      </c>
      <c r="B7" s="2">
        <v>4565</v>
      </c>
      <c r="C7" s="2" t="s">
        <v>65</v>
      </c>
      <c r="D7" s="2">
        <v>3600</v>
      </c>
      <c r="E7" s="2" t="s">
        <v>36</v>
      </c>
      <c r="F7" s="2" t="s">
        <v>27</v>
      </c>
      <c r="G7" s="2" t="s">
        <v>28</v>
      </c>
      <c r="H7" s="2" t="s">
        <v>29</v>
      </c>
      <c r="I7" s="2" t="s">
        <v>30</v>
      </c>
      <c r="J7" s="2">
        <v>9099</v>
      </c>
      <c r="K7" s="2" t="s">
        <v>31</v>
      </c>
      <c r="L7" s="2">
        <v>6114</v>
      </c>
      <c r="M7" s="2" t="s">
        <v>66</v>
      </c>
      <c r="N7" s="8" t="s">
        <v>67</v>
      </c>
      <c r="O7" s="2" t="s">
        <v>32</v>
      </c>
      <c r="P7" s="2" t="s">
        <v>37</v>
      </c>
      <c r="Q7" s="2" t="s">
        <v>68</v>
      </c>
      <c r="R7" s="2" t="s">
        <v>63</v>
      </c>
      <c r="S7" s="3" t="s">
        <v>69</v>
      </c>
      <c r="T7" s="2" t="s">
        <v>34</v>
      </c>
      <c r="U7" s="4">
        <v>1574.09</v>
      </c>
      <c r="V7" s="4">
        <v>134.4</v>
      </c>
      <c r="W7" s="2">
        <v>4</v>
      </c>
      <c r="X7" s="4">
        <v>154.38999999999999</v>
      </c>
      <c r="Y7" s="4">
        <v>1236.6199999999999</v>
      </c>
      <c r="Z7" s="4">
        <v>3099.5</v>
      </c>
    </row>
    <row r="8" spans="1:26" ht="27.75" customHeight="1" x14ac:dyDescent="0.2">
      <c r="A8" s="2" t="s">
        <v>26</v>
      </c>
      <c r="B8" s="2">
        <v>4719</v>
      </c>
      <c r="C8" s="2" t="s">
        <v>70</v>
      </c>
      <c r="D8" s="2">
        <v>2400</v>
      </c>
      <c r="E8" s="2" t="s">
        <v>71</v>
      </c>
      <c r="F8" s="2" t="s">
        <v>27</v>
      </c>
      <c r="G8" s="2" t="s">
        <v>28</v>
      </c>
      <c r="H8" s="2" t="s">
        <v>29</v>
      </c>
      <c r="I8" s="2" t="s">
        <v>30</v>
      </c>
      <c r="J8" s="2">
        <v>9099</v>
      </c>
      <c r="K8" s="2" t="s">
        <v>31</v>
      </c>
      <c r="L8" s="2">
        <v>6113</v>
      </c>
      <c r="M8" s="2" t="s">
        <v>72</v>
      </c>
      <c r="N8" s="8" t="s">
        <v>73</v>
      </c>
      <c r="O8" s="2" t="s">
        <v>32</v>
      </c>
      <c r="P8" s="2" t="s">
        <v>52</v>
      </c>
      <c r="Q8" s="2" t="s">
        <v>74</v>
      </c>
      <c r="R8" s="2" t="s">
        <v>75</v>
      </c>
      <c r="S8" s="3" t="s">
        <v>69</v>
      </c>
      <c r="T8" s="2" t="s">
        <v>33</v>
      </c>
      <c r="U8" s="4">
        <v>1194.9000000000001</v>
      </c>
      <c r="V8" s="4">
        <v>0</v>
      </c>
      <c r="W8" s="2">
        <v>3</v>
      </c>
      <c r="X8" s="4">
        <v>160</v>
      </c>
      <c r="Y8" s="4">
        <v>834.2</v>
      </c>
      <c r="Z8" s="4">
        <v>2189.1</v>
      </c>
    </row>
    <row r="9" spans="1:26" ht="27.75" customHeight="1" x14ac:dyDescent="0.2">
      <c r="A9" s="2" t="s">
        <v>26</v>
      </c>
      <c r="B9" s="2">
        <v>8110</v>
      </c>
      <c r="C9" s="2" t="s">
        <v>76</v>
      </c>
      <c r="D9" s="2">
        <v>3820</v>
      </c>
      <c r="E9" s="2" t="s">
        <v>35</v>
      </c>
      <c r="F9" s="2" t="s">
        <v>27</v>
      </c>
      <c r="G9" s="2" t="s">
        <v>28</v>
      </c>
      <c r="H9" s="2" t="s">
        <v>53</v>
      </c>
      <c r="I9" s="2" t="s">
        <v>54</v>
      </c>
      <c r="J9" s="2">
        <v>1005</v>
      </c>
      <c r="K9" s="2" t="s">
        <v>39</v>
      </c>
      <c r="L9" s="2">
        <v>6131</v>
      </c>
      <c r="M9" s="2" t="s">
        <v>77</v>
      </c>
      <c r="N9" s="8">
        <v>14220608</v>
      </c>
      <c r="O9" s="2" t="s">
        <v>32</v>
      </c>
      <c r="P9" s="2" t="s">
        <v>37</v>
      </c>
      <c r="Q9" s="2" t="s">
        <v>38</v>
      </c>
      <c r="R9" s="2" t="s">
        <v>78</v>
      </c>
      <c r="S9" s="3" t="s">
        <v>69</v>
      </c>
      <c r="T9" s="2" t="s">
        <v>34</v>
      </c>
      <c r="U9" s="4">
        <v>1466.33</v>
      </c>
      <c r="V9" s="4">
        <v>44.8</v>
      </c>
      <c r="W9" s="2">
        <v>2</v>
      </c>
      <c r="X9" s="4">
        <v>110</v>
      </c>
      <c r="Y9" s="4">
        <v>670.5</v>
      </c>
      <c r="Z9" s="4">
        <v>2291.63</v>
      </c>
    </row>
    <row r="10" spans="1:26" ht="27.75" customHeight="1" x14ac:dyDescent="0.2">
      <c r="A10" s="2" t="s">
        <v>26</v>
      </c>
      <c r="B10" s="2">
        <v>60515</v>
      </c>
      <c r="C10" s="2" t="s">
        <v>42</v>
      </c>
      <c r="D10" s="2">
        <v>1000</v>
      </c>
      <c r="E10" s="2" t="s">
        <v>43</v>
      </c>
      <c r="F10" s="2" t="s">
        <v>40</v>
      </c>
      <c r="G10" s="2" t="s">
        <v>41</v>
      </c>
      <c r="H10" s="2" t="s">
        <v>44</v>
      </c>
      <c r="I10" s="2" t="s">
        <v>45</v>
      </c>
      <c r="J10" s="2">
        <v>1000</v>
      </c>
      <c r="K10" s="2" t="s">
        <v>46</v>
      </c>
      <c r="L10" s="2">
        <v>6115</v>
      </c>
      <c r="M10" s="2" t="s">
        <v>47</v>
      </c>
      <c r="N10" s="8" t="s">
        <v>79</v>
      </c>
      <c r="O10" s="2" t="s">
        <v>32</v>
      </c>
      <c r="P10" s="2" t="s">
        <v>37</v>
      </c>
      <c r="Q10" s="2" t="s">
        <v>48</v>
      </c>
      <c r="R10" s="2" t="s">
        <v>80</v>
      </c>
      <c r="S10" s="3" t="s">
        <v>81</v>
      </c>
      <c r="T10" s="2" t="s">
        <v>33</v>
      </c>
      <c r="U10" s="4">
        <v>3720.4</v>
      </c>
      <c r="V10" s="4">
        <v>0</v>
      </c>
      <c r="W10" s="2">
        <v>0</v>
      </c>
      <c r="X10" s="4">
        <v>0</v>
      </c>
      <c r="Y10" s="4">
        <v>0</v>
      </c>
      <c r="Z10" s="4">
        <v>3720.4</v>
      </c>
    </row>
    <row r="11" spans="1:26" ht="27.75" customHeight="1" x14ac:dyDescent="0.2">
      <c r="A11" s="2" t="s">
        <v>26</v>
      </c>
      <c r="B11" s="2">
        <v>60515</v>
      </c>
      <c r="C11" s="2" t="s">
        <v>42</v>
      </c>
      <c r="D11" s="2">
        <v>1000</v>
      </c>
      <c r="E11" s="2" t="s">
        <v>43</v>
      </c>
      <c r="F11" s="2" t="s">
        <v>40</v>
      </c>
      <c r="G11" s="2" t="s">
        <v>41</v>
      </c>
      <c r="H11" s="2" t="s">
        <v>44</v>
      </c>
      <c r="I11" s="2" t="s">
        <v>45</v>
      </c>
      <c r="J11" s="2">
        <v>1000</v>
      </c>
      <c r="K11" s="2" t="s">
        <v>46</v>
      </c>
      <c r="L11" s="2">
        <v>6121</v>
      </c>
      <c r="M11" s="2" t="s">
        <v>47</v>
      </c>
      <c r="N11" s="8" t="s">
        <v>82</v>
      </c>
      <c r="O11" s="2" t="s">
        <v>32</v>
      </c>
      <c r="P11" s="2" t="s">
        <v>37</v>
      </c>
      <c r="Q11" s="2" t="s">
        <v>48</v>
      </c>
      <c r="R11" s="2" t="s">
        <v>78</v>
      </c>
      <c r="S11" s="3" t="s">
        <v>83</v>
      </c>
      <c r="T11" s="2" t="s">
        <v>33</v>
      </c>
      <c r="U11" s="4">
        <v>3372.4</v>
      </c>
      <c r="V11" s="4">
        <v>0</v>
      </c>
      <c r="W11" s="2">
        <v>0</v>
      </c>
      <c r="X11" s="4">
        <v>0</v>
      </c>
      <c r="Y11" s="4">
        <v>0</v>
      </c>
      <c r="Z11" s="4">
        <v>3372.4</v>
      </c>
    </row>
    <row r="12" spans="1:26" ht="27.75" customHeight="1" x14ac:dyDescent="0.2">
      <c r="A12" s="2" t="s">
        <v>26</v>
      </c>
      <c r="B12" s="2">
        <v>60518</v>
      </c>
      <c r="C12" s="2" t="s">
        <v>84</v>
      </c>
      <c r="D12" s="2">
        <v>4000</v>
      </c>
      <c r="E12" s="2" t="s">
        <v>85</v>
      </c>
      <c r="F12" s="2" t="s">
        <v>40</v>
      </c>
      <c r="G12" s="2" t="s">
        <v>41</v>
      </c>
      <c r="H12" s="2" t="s">
        <v>86</v>
      </c>
      <c r="I12" s="2" t="s">
        <v>87</v>
      </c>
      <c r="J12" s="2">
        <v>6001</v>
      </c>
      <c r="K12" s="2" t="s">
        <v>88</v>
      </c>
      <c r="L12" s="2">
        <v>6133</v>
      </c>
      <c r="M12" s="2" t="s">
        <v>89</v>
      </c>
      <c r="N12" s="8" t="s">
        <v>94</v>
      </c>
      <c r="O12" s="2" t="s">
        <v>32</v>
      </c>
      <c r="P12" s="2" t="s">
        <v>90</v>
      </c>
      <c r="Q12" s="2" t="s">
        <v>91</v>
      </c>
      <c r="R12" s="2" t="s">
        <v>81</v>
      </c>
      <c r="S12" s="3" t="s">
        <v>69</v>
      </c>
      <c r="T12" s="2" t="s">
        <v>33</v>
      </c>
      <c r="U12" s="4">
        <v>2679.6</v>
      </c>
      <c r="V12" s="4">
        <v>0</v>
      </c>
      <c r="W12" s="2">
        <v>0</v>
      </c>
      <c r="X12" s="4">
        <v>0</v>
      </c>
      <c r="Y12" s="4">
        <v>0</v>
      </c>
      <c r="Z12" s="4">
        <v>2679.6</v>
      </c>
    </row>
    <row r="13" spans="1:26" ht="27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>
        <f>SUM(U3:U12)</f>
        <v>15562.82</v>
      </c>
      <c r="V13" s="6">
        <f t="shared" ref="V13:Y13" si="0">SUM(V3:V12)</f>
        <v>365.81</v>
      </c>
      <c r="W13" s="7">
        <f t="shared" si="0"/>
        <v>31</v>
      </c>
      <c r="X13" s="6">
        <f t="shared" si="0"/>
        <v>984.39</v>
      </c>
      <c r="Y13" s="6">
        <f t="shared" si="0"/>
        <v>9506.92</v>
      </c>
      <c r="Z13" s="6">
        <f>SUM(Z3:Z12)</f>
        <v>26419.940000000002</v>
      </c>
    </row>
    <row r="14" spans="1:26" ht="45.75" customHeight="1" x14ac:dyDescent="0.2">
      <c r="A14" s="10" t="s">
        <v>95</v>
      </c>
      <c r="B14" s="11">
        <v>45854</v>
      </c>
    </row>
    <row r="15" spans="1:26" ht="27.75" customHeight="1" x14ac:dyDescent="0.2"/>
    <row r="16" spans="1:26" ht="30.75" customHeight="1" x14ac:dyDescent="0.2"/>
    <row r="17" spans="21:26" x14ac:dyDescent="0.2">
      <c r="U17" s="5"/>
      <c r="V17" s="5"/>
      <c r="W17" s="5"/>
      <c r="X17" s="5"/>
      <c r="Y17" s="5"/>
      <c r="Z17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Walkiria Santos do Amaral</cp:lastModifiedBy>
  <cp:lastPrinted>2023-09-19T21:35:51Z</cp:lastPrinted>
  <dcterms:created xsi:type="dcterms:W3CDTF">2022-08-05T16:53:28Z</dcterms:created>
  <dcterms:modified xsi:type="dcterms:W3CDTF">2025-07-16T14:23:05Z</dcterms:modified>
</cp:coreProperties>
</file>