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2200-GLOG\GERIR DIÁRIAS E PASSAGENS\Portal da transparencia\2025\06- Junho\1-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T'!$U$2:$Z$17</definedName>
  </definedNames>
  <calcPr calcId="162913"/>
</workbook>
</file>

<file path=xl/calcChain.xml><?xml version="1.0" encoding="utf-8"?>
<calcChain xmlns="http://schemas.openxmlformats.org/spreadsheetml/2006/main">
  <c r="Z7" i="1" l="1"/>
  <c r="U17" i="1"/>
  <c r="V17" i="1"/>
  <c r="W17" i="1"/>
  <c r="X17" i="1"/>
  <c r="Y17" i="1"/>
  <c r="Z17" i="1"/>
</calcChain>
</file>

<file path=xl/sharedStrings.xml><?xml version="1.0" encoding="utf-8"?>
<sst xmlns="http://schemas.openxmlformats.org/spreadsheetml/2006/main" count="250" uniqueCount="122">
  <si>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</si>
  <si>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</si>
  <si>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</si>
  <si>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</si>
  <si>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</si>
  <si>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</si>
  <si>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</si>
  <si>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</si>
  <si>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</si>
  <si>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</si>
  <si>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</si>
  <si>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</si>
  <si>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</si>
  <si>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</si>
  <si>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</si>
  <si>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</si>
  <si>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</si>
  <si>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</si>
  <si>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</si>
  <si>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</si>
  <si>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</si>
  <si>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</si>
  <si>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</si>
  <si>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</si>
  <si>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</si>
  <si>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</si>
  <si>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</si>
  <si>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</si>
  <si>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</si>
  <si>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</si>
  <si>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</si>
  <si>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</si>
  <si>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GERENTE</t>
  </si>
  <si>
    <t>ECONOMICA</t>
  </si>
  <si>
    <t>GERÊNCIA DE ENGENHARIA E OPERACÃO DE SAT</t>
  </si>
  <si>
    <t>ECONOMICO</t>
  </si>
  <si>
    <t>ESPECIALISTA GESTAO DE TELECOMUNICACOES</t>
  </si>
  <si>
    <t>Brasília-DF</t>
  </si>
  <si>
    <t>LETÍCIA DOS SANTOS TEIXEIRA</t>
  </si>
  <si>
    <t>AD</t>
  </si>
  <si>
    <t>Ad Nutum</t>
  </si>
  <si>
    <t>RELATÓRIO DE VIAGENS A SERVIÇO DA TELEBRAS - PERÍODO DE 16 A 30 DE ABRIL DE 2025</t>
  </si>
  <si>
    <t>PÉRICLES AUGUSTUS BARBOSA PÓVOA</t>
  </si>
  <si>
    <t>GERÊNCIA DE MANUTENÇÃO DA PLANTA</t>
  </si>
  <si>
    <t>Brasília - DF</t>
  </si>
  <si>
    <t>Brasília</t>
  </si>
  <si>
    <t>ISAC PIRES MORAES FILHO</t>
  </si>
  <si>
    <t>Florianópolis</t>
  </si>
  <si>
    <t>X</t>
  </si>
  <si>
    <t>Executivo</t>
  </si>
  <si>
    <t>CAIO CÉSAR GOULART BOMFIM</t>
  </si>
  <si>
    <t>ASSESSOR II</t>
  </si>
  <si>
    <t>Manutenção Preventiva da GW de FNS</t>
  </si>
  <si>
    <t>Brasilia</t>
  </si>
  <si>
    <t>09.06.2025</t>
  </si>
  <si>
    <t>13.06.2025</t>
  </si>
  <si>
    <t>Fiscalização de Manutençãode rede interna e externa.</t>
  </si>
  <si>
    <t>Maringá-PR</t>
  </si>
  <si>
    <t>11.06.2025</t>
  </si>
  <si>
    <t>RAFAEL BATISTA LEITE GOMES</t>
  </si>
  <si>
    <t>Fiscalização TLB-CTR-2022/00066 - TLB-CTR-2022/00067</t>
  </si>
  <si>
    <t>MV1MTG7PC2BR</t>
  </si>
  <si>
    <t>Manaus-AM</t>
  </si>
  <si>
    <t>03.06.2025</t>
  </si>
  <si>
    <t>06.06.2025</t>
  </si>
  <si>
    <t>Manutenção Anual Com Parada UPS / PDU / SDU</t>
  </si>
  <si>
    <t>MV1SBQP5MCBR</t>
  </si>
  <si>
    <t>08.06.2025</t>
  </si>
  <si>
    <t>TIAGO CARNEIRO DE LIMA</t>
  </si>
  <si>
    <t>Manutenção Gateway Florianópolis</t>
  </si>
  <si>
    <t>15.06.2025</t>
  </si>
  <si>
    <t>20.06.2025</t>
  </si>
  <si>
    <t>LEONARDO AUGUSTO DE SOUZA SILVEIRA</t>
  </si>
  <si>
    <t>Manutencao Preventiva Semestral Gateway Florianopolis</t>
  </si>
  <si>
    <t>MV1SBQOPKUBR</t>
  </si>
  <si>
    <t>Florianopolis - SC</t>
  </si>
  <si>
    <t>02.06.2025</t>
  </si>
  <si>
    <t>07.06.2025</t>
  </si>
  <si>
    <t>RODRIGO ANDRADE SILVEIRA DE ARAÚJO</t>
  </si>
  <si>
    <t>Verificação da infraestrtura crítica da estação do COPE-S</t>
  </si>
  <si>
    <t>Rio de Janeiro - Galeão</t>
  </si>
  <si>
    <t>05.06.2025</t>
  </si>
  <si>
    <t>MARCELO GUIMARÃES MENDES</t>
  </si>
  <si>
    <t>GERÊNCIA DE PROJ. ESPECIAIS E INOVAÇÃO</t>
  </si>
  <si>
    <t>Participação no Critical Communication World 2025 - CCW</t>
  </si>
  <si>
    <t>17.06.2025</t>
  </si>
  <si>
    <t>MAX</t>
  </si>
  <si>
    <t>Manutenção Corretiva na CMS de São José de Piranhas - PB</t>
  </si>
  <si>
    <t>KRSVPR</t>
  </si>
  <si>
    <t>Campina Grande - PB</t>
  </si>
  <si>
    <t>04.06.2025</t>
  </si>
  <si>
    <t>LUCAS SANTANA DE OLIVEIRA</t>
  </si>
  <si>
    <t>MV1PDX4FSJBR</t>
  </si>
  <si>
    <t>SEBASTIÃO DO NASCIMENTO NETO</t>
  </si>
  <si>
    <t>Reunião Gerencial no COPE S</t>
  </si>
  <si>
    <t>10.06.2025</t>
  </si>
  <si>
    <t>ROMUALDO BRAGA ROLIM NETO</t>
  </si>
  <si>
    <t>GABINETE DA PRESIDÊNCIA</t>
  </si>
  <si>
    <t>CHEFE GABINETE PRESIDÊNCIA</t>
  </si>
  <si>
    <t>Evento Entrega do Programa Computadores</t>
  </si>
  <si>
    <t>LEVI PEREIRA FIGUEIREDO NETO</t>
  </si>
  <si>
    <t>DIRETORIA COMERCIAL</t>
  </si>
  <si>
    <t>DV</t>
  </si>
  <si>
    <t>Diretor CLT s/ Vinc</t>
  </si>
  <si>
    <t>DIRETOR</t>
  </si>
  <si>
    <t>ANDRÉ LEANDRO MAGALHÃES</t>
  </si>
  <si>
    <t>PRESIDÊNCIA</t>
  </si>
  <si>
    <t>PE</t>
  </si>
  <si>
    <t>Presidente Est s/V</t>
  </si>
  <si>
    <t>PRESIDENTE</t>
  </si>
  <si>
    <t>Reunião com a empresa ATI - Agência Estadual de Tecnologia</t>
  </si>
  <si>
    <t>9572234659655 E 1272138751617</t>
  </si>
  <si>
    <t>Recife/PE</t>
  </si>
  <si>
    <t>PLUS/FULL</t>
  </si>
  <si>
    <t>MNDOOJ</t>
  </si>
  <si>
    <t>Bruxelas - Bélgica</t>
  </si>
  <si>
    <t>Somente Diária</t>
  </si>
  <si>
    <t>x</t>
  </si>
  <si>
    <t>João Pessoa - PB</t>
  </si>
  <si>
    <t>UZSTZC</t>
  </si>
  <si>
    <t>* Seguro refere-se a Seguro Auto quando há locação de véiculo</t>
  </si>
  <si>
    <t>Data de Atualização 08 de Julho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</si>
</sst>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"/>
  <sheetViews>
    <sheetView tabSelected="1" topLeftCell="O1" zoomScale="70" zoomScaleNormal="70" workbookViewId="0">
      <selection activeCell="E27" sqref="E27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41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4388</v>
      </c>
      <c r="C3" s="2" t="s">
        <v>50</v>
      </c>
      <c r="D3" s="2">
        <v>3820</v>
      </c>
      <c r="E3" s="2" t="s">
        <v>34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3002</v>
      </c>
      <c r="K3" s="2" t="s">
        <v>51</v>
      </c>
      <c r="L3" s="2">
        <v>6597</v>
      </c>
      <c r="M3" s="2" t="s">
        <v>52</v>
      </c>
      <c r="N3" s="8">
        <v>26742889</v>
      </c>
      <c r="O3" s="2" t="s">
        <v>27</v>
      </c>
      <c r="P3" s="2" t="s">
        <v>53</v>
      </c>
      <c r="Q3" s="2" t="s">
        <v>47</v>
      </c>
      <c r="R3" s="2" t="s">
        <v>54</v>
      </c>
      <c r="S3" s="3" t="s">
        <v>55</v>
      </c>
      <c r="T3" s="2" t="s">
        <v>35</v>
      </c>
      <c r="U3" s="4">
        <v>3193.99</v>
      </c>
      <c r="V3" s="4">
        <v>436.17</v>
      </c>
      <c r="W3" s="2">
        <v>5</v>
      </c>
      <c r="X3" s="4">
        <v>208.71</v>
      </c>
      <c r="Y3" s="4">
        <v>1501.56</v>
      </c>
      <c r="Z3" s="4">
        <v>5340.43</v>
      </c>
      <c r="AA3" s="5"/>
    </row>
    <row r="4" spans="1:27" ht="27.75" customHeight="1" x14ac:dyDescent="0.2">
      <c r="A4" s="2" t="s">
        <v>26</v>
      </c>
      <c r="B4" s="2">
        <v>4463</v>
      </c>
      <c r="C4" s="2" t="s">
        <v>42</v>
      </c>
      <c r="D4" s="2">
        <v>3600</v>
      </c>
      <c r="E4" s="2" t="s">
        <v>43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36</v>
      </c>
      <c r="L4" s="2">
        <v>6610</v>
      </c>
      <c r="M4" s="2" t="s">
        <v>56</v>
      </c>
      <c r="N4" s="8">
        <v>26747038</v>
      </c>
      <c r="O4" s="2" t="s">
        <v>27</v>
      </c>
      <c r="P4" s="2" t="s">
        <v>44</v>
      </c>
      <c r="Q4" s="2" t="s">
        <v>57</v>
      </c>
      <c r="R4" s="2" t="s">
        <v>54</v>
      </c>
      <c r="S4" s="3" t="s">
        <v>58</v>
      </c>
      <c r="T4" s="2" t="s">
        <v>35</v>
      </c>
      <c r="U4" s="4">
        <v>1721.17</v>
      </c>
      <c r="V4" s="4">
        <v>207.7</v>
      </c>
      <c r="W4" s="2">
        <v>3</v>
      </c>
      <c r="X4" s="4">
        <v>232.93</v>
      </c>
      <c r="Y4" s="4">
        <v>736.05</v>
      </c>
      <c r="Z4" s="4">
        <v>2897.85</v>
      </c>
      <c r="AA4" s="5"/>
    </row>
    <row r="5" spans="1:27" ht="27.75" customHeight="1" x14ac:dyDescent="0.2">
      <c r="A5" s="2" t="s">
        <v>26</v>
      </c>
      <c r="B5" s="2">
        <v>4485</v>
      </c>
      <c r="C5" s="2" t="s">
        <v>59</v>
      </c>
      <c r="D5" s="2">
        <v>3600</v>
      </c>
      <c r="E5" s="2" t="s">
        <v>43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36</v>
      </c>
      <c r="L5" s="2">
        <v>6602</v>
      </c>
      <c r="M5" s="2" t="s">
        <v>60</v>
      </c>
      <c r="N5" s="8" t="s">
        <v>61</v>
      </c>
      <c r="O5" s="2" t="s">
        <v>27</v>
      </c>
      <c r="P5" s="2" t="s">
        <v>37</v>
      </c>
      <c r="Q5" s="2" t="s">
        <v>62</v>
      </c>
      <c r="R5" s="2" t="s">
        <v>63</v>
      </c>
      <c r="S5" s="3" t="s">
        <v>64</v>
      </c>
      <c r="T5" s="2" t="s">
        <v>35</v>
      </c>
      <c r="U5" s="4">
        <v>6488.39</v>
      </c>
      <c r="V5" s="4">
        <v>431.55</v>
      </c>
      <c r="W5" s="2">
        <v>4</v>
      </c>
      <c r="X5" s="4">
        <v>703.08</v>
      </c>
      <c r="Y5" s="4">
        <v>1305.29</v>
      </c>
      <c r="Z5" s="4">
        <v>8928.31</v>
      </c>
      <c r="AA5" s="5"/>
    </row>
    <row r="6" spans="1:27" ht="27.75" customHeight="1" x14ac:dyDescent="0.2">
      <c r="A6" s="2" t="s">
        <v>26</v>
      </c>
      <c r="B6" s="2">
        <v>4565</v>
      </c>
      <c r="C6" s="2" t="s">
        <v>46</v>
      </c>
      <c r="D6" s="2">
        <v>3600</v>
      </c>
      <c r="E6" s="2" t="s">
        <v>43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36</v>
      </c>
      <c r="L6" s="2">
        <v>6596</v>
      </c>
      <c r="M6" s="2" t="s">
        <v>65</v>
      </c>
      <c r="N6" s="8" t="s">
        <v>66</v>
      </c>
      <c r="O6" s="2" t="s">
        <v>27</v>
      </c>
      <c r="P6" s="2" t="s">
        <v>45</v>
      </c>
      <c r="Q6" s="2" t="s">
        <v>47</v>
      </c>
      <c r="R6" s="2" t="s">
        <v>67</v>
      </c>
      <c r="S6" s="3" t="s">
        <v>55</v>
      </c>
      <c r="T6" s="2" t="s">
        <v>35</v>
      </c>
      <c r="U6" s="4">
        <v>3454.4</v>
      </c>
      <c r="V6" s="4">
        <v>519.25</v>
      </c>
      <c r="W6" s="2">
        <v>6</v>
      </c>
      <c r="X6" s="4">
        <v>242.18</v>
      </c>
      <c r="Y6" s="4">
        <v>1835.24</v>
      </c>
      <c r="Z6" s="4">
        <v>6051.07</v>
      </c>
      <c r="AA6" s="5"/>
    </row>
    <row r="7" spans="1:27" ht="27.75" customHeight="1" x14ac:dyDescent="0.2">
      <c r="A7" s="2" t="s">
        <v>26</v>
      </c>
      <c r="B7" s="2">
        <v>4572</v>
      </c>
      <c r="C7" s="2" t="s">
        <v>68</v>
      </c>
      <c r="D7" s="2">
        <v>3820</v>
      </c>
      <c r="E7" s="2" t="s">
        <v>34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36</v>
      </c>
      <c r="L7" s="2">
        <v>6598</v>
      </c>
      <c r="M7" s="2" t="s">
        <v>69</v>
      </c>
      <c r="N7" s="8" t="s">
        <v>114</v>
      </c>
      <c r="O7" s="2" t="s">
        <v>27</v>
      </c>
      <c r="P7" s="2" t="s">
        <v>45</v>
      </c>
      <c r="Q7" s="2" t="s">
        <v>47</v>
      </c>
      <c r="R7" s="2" t="s">
        <v>70</v>
      </c>
      <c r="S7" s="3" t="s">
        <v>71</v>
      </c>
      <c r="T7" s="2" t="s">
        <v>35</v>
      </c>
      <c r="U7" s="4">
        <v>2594.67</v>
      </c>
      <c r="V7" s="4">
        <v>399.25</v>
      </c>
      <c r="W7" s="2">
        <v>5</v>
      </c>
      <c r="X7" s="4">
        <v>80</v>
      </c>
      <c r="Y7" s="4">
        <v>1995.24</v>
      </c>
      <c r="Z7" s="4">
        <f>SUM(U7:V7,X7:Y7)</f>
        <v>5069.16</v>
      </c>
      <c r="AA7" s="5"/>
    </row>
    <row r="8" spans="1:27" ht="27.75" customHeight="1" x14ac:dyDescent="0.2">
      <c r="A8" s="2" t="s">
        <v>26</v>
      </c>
      <c r="B8" s="2">
        <v>4576</v>
      </c>
      <c r="C8" s="2" t="s">
        <v>72</v>
      </c>
      <c r="D8" s="2">
        <v>3820</v>
      </c>
      <c r="E8" s="2" t="s">
        <v>34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9099</v>
      </c>
      <c r="K8" s="2" t="s">
        <v>36</v>
      </c>
      <c r="L8" s="2">
        <v>6604</v>
      </c>
      <c r="M8" s="2" t="s">
        <v>73</v>
      </c>
      <c r="N8" s="8" t="s">
        <v>74</v>
      </c>
      <c r="O8" s="2" t="s">
        <v>27</v>
      </c>
      <c r="P8" s="2" t="s">
        <v>53</v>
      </c>
      <c r="Q8" s="2" t="s">
        <v>75</v>
      </c>
      <c r="R8" s="2" t="s">
        <v>76</v>
      </c>
      <c r="S8" s="3" t="s">
        <v>77</v>
      </c>
      <c r="T8" s="2" t="s">
        <v>35</v>
      </c>
      <c r="U8" s="4">
        <v>4215.34</v>
      </c>
      <c r="V8" s="4">
        <v>519.25</v>
      </c>
      <c r="W8" s="2">
        <v>6</v>
      </c>
      <c r="X8" s="4">
        <v>153.04</v>
      </c>
      <c r="Y8" s="4">
        <v>1835.24</v>
      </c>
      <c r="Z8" s="4">
        <v>6722.87</v>
      </c>
      <c r="AA8" s="5"/>
    </row>
    <row r="9" spans="1:27" ht="27.75" customHeight="1" x14ac:dyDescent="0.2">
      <c r="A9" s="2" t="s">
        <v>26</v>
      </c>
      <c r="B9" s="2">
        <v>4691</v>
      </c>
      <c r="C9" s="2" t="s">
        <v>78</v>
      </c>
      <c r="D9" s="2">
        <v>3600</v>
      </c>
      <c r="E9" s="2" t="s">
        <v>43</v>
      </c>
      <c r="F9" s="2" t="s">
        <v>28</v>
      </c>
      <c r="G9" s="2" t="s">
        <v>29</v>
      </c>
      <c r="H9" s="2" t="s">
        <v>30</v>
      </c>
      <c r="I9" s="2" t="s">
        <v>31</v>
      </c>
      <c r="J9" s="2">
        <v>9099</v>
      </c>
      <c r="K9" s="2" t="s">
        <v>36</v>
      </c>
      <c r="L9" s="2">
        <v>6593</v>
      </c>
      <c r="M9" s="2" t="s">
        <v>79</v>
      </c>
      <c r="N9" s="8">
        <v>1272138081075</v>
      </c>
      <c r="O9" s="2" t="s">
        <v>27</v>
      </c>
      <c r="P9" s="2" t="s">
        <v>37</v>
      </c>
      <c r="Q9" s="2" t="s">
        <v>80</v>
      </c>
      <c r="R9" s="2" t="s">
        <v>81</v>
      </c>
      <c r="S9" s="3" t="s">
        <v>81</v>
      </c>
      <c r="T9" s="2" t="s">
        <v>33</v>
      </c>
      <c r="U9" s="4">
        <v>1232.8499999999999</v>
      </c>
      <c r="V9" s="4">
        <v>0</v>
      </c>
      <c r="W9" s="2">
        <v>1</v>
      </c>
      <c r="X9" s="4">
        <v>220</v>
      </c>
      <c r="Y9" s="4">
        <v>186.47</v>
      </c>
      <c r="Z9" s="4">
        <v>1639.32</v>
      </c>
      <c r="AA9" s="5"/>
    </row>
    <row r="10" spans="1:27" ht="28.5" customHeight="1" x14ac:dyDescent="0.2">
      <c r="A10" s="2" t="s">
        <v>26</v>
      </c>
      <c r="B10" s="2">
        <v>4761</v>
      </c>
      <c r="C10" s="2" t="s">
        <v>82</v>
      </c>
      <c r="D10" s="2">
        <v>3100</v>
      </c>
      <c r="E10" s="2" t="s">
        <v>83</v>
      </c>
      <c r="F10" s="2" t="s">
        <v>28</v>
      </c>
      <c r="G10" s="2" t="s">
        <v>29</v>
      </c>
      <c r="H10" s="2" t="s">
        <v>30</v>
      </c>
      <c r="I10" s="2" t="s">
        <v>31</v>
      </c>
      <c r="J10" s="2">
        <v>1005</v>
      </c>
      <c r="K10" s="2" t="s">
        <v>32</v>
      </c>
      <c r="L10" s="2">
        <v>6605</v>
      </c>
      <c r="M10" s="2" t="s">
        <v>84</v>
      </c>
      <c r="N10" s="8" t="s">
        <v>117</v>
      </c>
      <c r="O10" s="2" t="s">
        <v>116</v>
      </c>
      <c r="P10" s="2" t="s">
        <v>37</v>
      </c>
      <c r="Q10" s="2" t="s">
        <v>115</v>
      </c>
      <c r="R10" s="2" t="s">
        <v>55</v>
      </c>
      <c r="S10" s="3" t="s">
        <v>85</v>
      </c>
      <c r="T10" s="2" t="s">
        <v>86</v>
      </c>
      <c r="U10" s="4">
        <v>0</v>
      </c>
      <c r="V10" s="4">
        <v>0</v>
      </c>
      <c r="W10" s="2">
        <v>4</v>
      </c>
      <c r="X10" s="4">
        <v>0</v>
      </c>
      <c r="Y10" s="4">
        <v>11040.71</v>
      </c>
      <c r="Z10" s="4">
        <v>11040.71</v>
      </c>
      <c r="AA10" s="5"/>
    </row>
    <row r="11" spans="1:27" ht="28.5" customHeight="1" x14ac:dyDescent="0.2">
      <c r="A11" s="2" t="s">
        <v>26</v>
      </c>
      <c r="B11" s="2">
        <v>4783</v>
      </c>
      <c r="C11" s="2" t="s">
        <v>38</v>
      </c>
      <c r="D11" s="2">
        <v>3820</v>
      </c>
      <c r="E11" s="2" t="s">
        <v>34</v>
      </c>
      <c r="F11" s="2" t="s">
        <v>28</v>
      </c>
      <c r="G11" s="2" t="s">
        <v>29</v>
      </c>
      <c r="H11" s="2" t="s">
        <v>30</v>
      </c>
      <c r="I11" s="2" t="s">
        <v>31</v>
      </c>
      <c r="J11" s="2">
        <v>9099</v>
      </c>
      <c r="K11" s="2" t="s">
        <v>36</v>
      </c>
      <c r="L11" s="2">
        <v>6591</v>
      </c>
      <c r="M11" s="2" t="s">
        <v>87</v>
      </c>
      <c r="N11" s="8" t="s">
        <v>88</v>
      </c>
      <c r="O11" s="2" t="s">
        <v>27</v>
      </c>
      <c r="P11" s="2" t="s">
        <v>37</v>
      </c>
      <c r="Q11" s="2" t="s">
        <v>89</v>
      </c>
      <c r="R11" s="2" t="s">
        <v>76</v>
      </c>
      <c r="S11" s="3" t="s">
        <v>90</v>
      </c>
      <c r="T11" s="2" t="s">
        <v>33</v>
      </c>
      <c r="U11" s="4">
        <v>3195.76</v>
      </c>
      <c r="V11" s="4">
        <v>0</v>
      </c>
      <c r="W11" s="2">
        <v>3</v>
      </c>
      <c r="X11" s="4">
        <v>80</v>
      </c>
      <c r="Y11" s="4">
        <v>736.05</v>
      </c>
      <c r="Z11" s="4">
        <v>4011.81</v>
      </c>
      <c r="AA11" s="5"/>
    </row>
    <row r="12" spans="1:27" ht="28.5" customHeight="1" x14ac:dyDescent="0.2">
      <c r="A12" s="2" t="s">
        <v>26</v>
      </c>
      <c r="B12" s="2">
        <v>4800</v>
      </c>
      <c r="C12" s="2" t="s">
        <v>91</v>
      </c>
      <c r="D12" s="2">
        <v>3820</v>
      </c>
      <c r="E12" s="2" t="s">
        <v>34</v>
      </c>
      <c r="F12" s="2" t="s">
        <v>28</v>
      </c>
      <c r="G12" s="2" t="s">
        <v>29</v>
      </c>
      <c r="H12" s="2" t="s">
        <v>30</v>
      </c>
      <c r="I12" s="2" t="s">
        <v>31</v>
      </c>
      <c r="J12" s="2">
        <v>9099</v>
      </c>
      <c r="K12" s="2" t="s">
        <v>36</v>
      </c>
      <c r="L12" s="2">
        <v>6588</v>
      </c>
      <c r="M12" s="2" t="s">
        <v>87</v>
      </c>
      <c r="N12" s="8" t="s">
        <v>92</v>
      </c>
      <c r="O12" s="2" t="s">
        <v>27</v>
      </c>
      <c r="P12" s="2" t="s">
        <v>37</v>
      </c>
      <c r="Q12" s="2" t="s">
        <v>89</v>
      </c>
      <c r="R12" s="2" t="s">
        <v>76</v>
      </c>
      <c r="S12" s="3" t="s">
        <v>90</v>
      </c>
      <c r="T12" s="2" t="s">
        <v>35</v>
      </c>
      <c r="U12" s="4">
        <v>3540.73</v>
      </c>
      <c r="V12" s="4">
        <v>207.7</v>
      </c>
      <c r="W12" s="2">
        <v>3</v>
      </c>
      <c r="X12" s="4">
        <v>415.38</v>
      </c>
      <c r="Y12" s="4">
        <v>736.05</v>
      </c>
      <c r="Z12" s="4">
        <v>4899.8599999999997</v>
      </c>
      <c r="AA12" s="5"/>
    </row>
    <row r="13" spans="1:27" ht="28.5" customHeight="1" x14ac:dyDescent="0.2">
      <c r="A13" s="2" t="s">
        <v>26</v>
      </c>
      <c r="B13" s="2">
        <v>8110</v>
      </c>
      <c r="C13" s="2" t="s">
        <v>93</v>
      </c>
      <c r="D13" s="2">
        <v>3820</v>
      </c>
      <c r="E13" s="2" t="s">
        <v>34</v>
      </c>
      <c r="F13" s="2" t="s">
        <v>28</v>
      </c>
      <c r="G13" s="2" t="s">
        <v>29</v>
      </c>
      <c r="H13" s="2" t="s">
        <v>39</v>
      </c>
      <c r="I13" s="2" t="s">
        <v>40</v>
      </c>
      <c r="J13" s="2">
        <v>1005</v>
      </c>
      <c r="K13" s="2" t="s">
        <v>32</v>
      </c>
      <c r="L13" s="2">
        <v>6612</v>
      </c>
      <c r="M13" s="2" t="s">
        <v>94</v>
      </c>
      <c r="N13" s="8" t="s">
        <v>119</v>
      </c>
      <c r="O13" s="2" t="s">
        <v>27</v>
      </c>
      <c r="P13" s="2" t="s">
        <v>37</v>
      </c>
      <c r="Q13" s="2" t="s">
        <v>80</v>
      </c>
      <c r="R13" s="2" t="s">
        <v>54</v>
      </c>
      <c r="S13" s="3" t="s">
        <v>95</v>
      </c>
      <c r="T13" s="2" t="s">
        <v>33</v>
      </c>
      <c r="U13" s="4">
        <v>1997.44</v>
      </c>
      <c r="V13" s="4">
        <v>33.39</v>
      </c>
      <c r="W13" s="2">
        <v>2</v>
      </c>
      <c r="X13" s="4">
        <v>176.35</v>
      </c>
      <c r="Y13" s="4">
        <v>670.5</v>
      </c>
      <c r="Z13" s="4">
        <v>2877.68</v>
      </c>
      <c r="AA13" s="5"/>
    </row>
    <row r="14" spans="1:27" ht="28.5" customHeight="1" x14ac:dyDescent="0.2">
      <c r="A14" s="2" t="s">
        <v>26</v>
      </c>
      <c r="B14" s="2">
        <v>8318</v>
      </c>
      <c r="C14" s="2" t="s">
        <v>96</v>
      </c>
      <c r="D14" s="2">
        <v>1100</v>
      </c>
      <c r="E14" s="2" t="s">
        <v>97</v>
      </c>
      <c r="F14" s="2" t="s">
        <v>28</v>
      </c>
      <c r="G14" s="2" t="s">
        <v>29</v>
      </c>
      <c r="H14" s="2" t="s">
        <v>39</v>
      </c>
      <c r="I14" s="2" t="s">
        <v>40</v>
      </c>
      <c r="J14" s="2">
        <v>1001</v>
      </c>
      <c r="K14" s="2" t="s">
        <v>98</v>
      </c>
      <c r="L14" s="2">
        <v>6618</v>
      </c>
      <c r="M14" s="2" t="s">
        <v>99</v>
      </c>
      <c r="N14" s="8" t="s">
        <v>117</v>
      </c>
      <c r="O14" s="2" t="s">
        <v>116</v>
      </c>
      <c r="P14" s="2" t="s">
        <v>37</v>
      </c>
      <c r="Q14" s="2" t="s">
        <v>118</v>
      </c>
      <c r="R14" s="2" t="s">
        <v>54</v>
      </c>
      <c r="S14" s="3" t="s">
        <v>54</v>
      </c>
      <c r="T14" s="2" t="s">
        <v>33</v>
      </c>
      <c r="U14" s="4">
        <v>0</v>
      </c>
      <c r="V14" s="4">
        <v>0</v>
      </c>
      <c r="W14" s="2">
        <v>1</v>
      </c>
      <c r="X14" s="4">
        <v>160</v>
      </c>
      <c r="Y14" s="4">
        <v>199.97</v>
      </c>
      <c r="Z14" s="4">
        <v>359.97</v>
      </c>
      <c r="AA14" s="5"/>
    </row>
    <row r="15" spans="1:27" ht="28.5" customHeight="1" x14ac:dyDescent="0.2">
      <c r="A15" s="2" t="s">
        <v>26</v>
      </c>
      <c r="B15" s="2">
        <v>60518</v>
      </c>
      <c r="C15" s="2" t="s">
        <v>100</v>
      </c>
      <c r="D15" s="2">
        <v>4000</v>
      </c>
      <c r="E15" s="2" t="s">
        <v>101</v>
      </c>
      <c r="F15" s="2" t="s">
        <v>48</v>
      </c>
      <c r="G15" s="2" t="s">
        <v>49</v>
      </c>
      <c r="H15" s="2" t="s">
        <v>102</v>
      </c>
      <c r="I15" s="2" t="s">
        <v>103</v>
      </c>
      <c r="J15" s="2">
        <v>6001</v>
      </c>
      <c r="K15" s="2" t="s">
        <v>104</v>
      </c>
      <c r="L15" s="2">
        <v>6600</v>
      </c>
      <c r="M15" s="2" t="s">
        <v>84</v>
      </c>
      <c r="N15" s="8" t="s">
        <v>117</v>
      </c>
      <c r="O15" s="2" t="s">
        <v>116</v>
      </c>
      <c r="P15" s="2" t="s">
        <v>37</v>
      </c>
      <c r="Q15" s="2" t="s">
        <v>115</v>
      </c>
      <c r="R15" s="2" t="s">
        <v>55</v>
      </c>
      <c r="S15" s="3" t="s">
        <v>85</v>
      </c>
      <c r="T15" s="2" t="s">
        <v>86</v>
      </c>
      <c r="U15" s="4">
        <v>0</v>
      </c>
      <c r="V15" s="4">
        <v>0</v>
      </c>
      <c r="W15" s="2">
        <v>4</v>
      </c>
      <c r="X15" s="4">
        <v>0</v>
      </c>
      <c r="Y15" s="4">
        <v>11889.99</v>
      </c>
      <c r="Z15" s="4">
        <v>11889.99</v>
      </c>
      <c r="AA15" s="5"/>
    </row>
    <row r="16" spans="1:27" ht="27" customHeight="1" x14ac:dyDescent="0.2">
      <c r="A16" s="2" t="s">
        <v>26</v>
      </c>
      <c r="B16" s="2">
        <v>60522</v>
      </c>
      <c r="C16" s="2" t="s">
        <v>105</v>
      </c>
      <c r="D16" s="2">
        <v>1000</v>
      </c>
      <c r="E16" s="2" t="s">
        <v>106</v>
      </c>
      <c r="F16" s="2" t="s">
        <v>48</v>
      </c>
      <c r="G16" s="2" t="s">
        <v>49</v>
      </c>
      <c r="H16" s="2" t="s">
        <v>107</v>
      </c>
      <c r="I16" s="2" t="s">
        <v>108</v>
      </c>
      <c r="J16" s="2">
        <v>1000</v>
      </c>
      <c r="K16" s="2" t="s">
        <v>109</v>
      </c>
      <c r="L16" s="2">
        <v>6613</v>
      </c>
      <c r="M16" s="2" t="s">
        <v>110</v>
      </c>
      <c r="N16" s="8" t="s">
        <v>111</v>
      </c>
      <c r="O16" s="2" t="s">
        <v>27</v>
      </c>
      <c r="P16" s="2" t="s">
        <v>37</v>
      </c>
      <c r="Q16" s="2" t="s">
        <v>112</v>
      </c>
      <c r="R16" s="2" t="s">
        <v>90</v>
      </c>
      <c r="S16" s="3" t="s">
        <v>90</v>
      </c>
      <c r="T16" s="2" t="s">
        <v>113</v>
      </c>
      <c r="U16" s="4">
        <v>5339.64</v>
      </c>
      <c r="V16" s="4">
        <v>0</v>
      </c>
      <c r="W16" s="2">
        <v>0</v>
      </c>
      <c r="X16" s="4">
        <v>0</v>
      </c>
      <c r="Y16" s="4">
        <v>0</v>
      </c>
      <c r="Z16" s="4">
        <v>5339.64</v>
      </c>
      <c r="AA16" s="5"/>
    </row>
    <row r="17" spans="1:26" ht="27.7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>
        <f>SUM(U3:U16)</f>
        <v>36974.379999999997</v>
      </c>
      <c r="V17" s="6">
        <f>SUM(V3:V16)</f>
        <v>2754.2599999999998</v>
      </c>
      <c r="W17" s="7">
        <f>SUM(W3:W16)</f>
        <v>47</v>
      </c>
      <c r="X17" s="6">
        <f>SUM(X3:X16)</f>
        <v>2671.67</v>
      </c>
      <c r="Y17" s="6">
        <f>SUM(Y3:Y16)</f>
        <v>34668.359999999993</v>
      </c>
      <c r="Z17" s="6">
        <f>SUM(Z3:Z16)</f>
        <v>77068.67</v>
      </c>
    </row>
    <row r="18" spans="1:26" ht="63.75" x14ac:dyDescent="0.2">
      <c r="V18" s="10" t="s">
        <v>120</v>
      </c>
    </row>
    <row r="19" spans="1:26" s="11" customFormat="1" ht="27.75" customHeight="1" x14ac:dyDescent="0.2">
      <c r="A19" s="11" t="s">
        <v>121</v>
      </c>
    </row>
    <row r="20" spans="1:26" ht="30.75" customHeight="1" x14ac:dyDescent="0.2"/>
    <row r="21" spans="1:26" x14ac:dyDescent="0.2">
      <c r="U21" s="5"/>
      <c r="V21" s="5"/>
      <c r="W21" s="5"/>
      <c r="X21" s="5"/>
      <c r="Y21" s="5"/>
      <c r="Z21" s="5"/>
    </row>
  </sheetData>
  <mergeCells count="2">
    <mergeCell ref="A1:Z1"/>
    <mergeCell ref="A19:XFD19"/>
  </mergeCells>
  <conditionalFormatting sqref="L1:L17 L20:L1048576">
    <cfRule type="duplicateValues" dxfId="1" priority="2"/>
  </conditionalFormatting>
  <conditionalFormatting sqref="L18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2025-07-08T21:54:05Z</dcterms:modified>
</cp:coreProperties>
</file>