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2200-GLOG\GERIR DIÁRIAS E PASSAGENS\Portal da transparencia\2024\09- Setembro\2 quinzena\"/>
    </mc:Choice>
  </mc:AlternateContent>
  <bookViews>
    <workbookView xWindow="0" yWindow="0" windowWidth="20490" windowHeight="7500"/>
  </bookViews>
  <sheets>
    <sheet name="Relatório diárias e passagens T" sheetId="1" r:id="rId1"/>
  </sheets>
  <definedNames>
    <definedName name="_xlnm._FilterDatabase" localSheetId="0" hidden="1">'Relatório diárias e passagens T'!$U$2:$Z$20</definedName>
  </definedNames>
  <calcPr calcId="162913"/>
</workbook>
</file>

<file path=xl/calcChain.xml><?xml version="1.0" encoding="utf-8"?>
<calcChain xmlns="http://schemas.openxmlformats.org/spreadsheetml/2006/main">
  <c r="U20" i="1" l="1"/>
  <c r="V20" i="1"/>
  <c r="X20" i="1"/>
  <c r="Y20" i="1"/>
  <c r="Z20" i="1"/>
  <c r="Z17" i="1"/>
  <c r="Z16" i="1"/>
  <c r="W20" i="1"/>
</calcChain>
</file>

<file path=xl/sharedStrings.xml><?xml version="1.0" encoding="utf-8"?>
<sst xmlns="http://schemas.openxmlformats.org/spreadsheetml/2006/main" count="290" uniqueCount="134">
  <si>
    <t>Empresa</t>
  </si>
  <si>
    <t>Matricula do Viajante</t>
  </si>
  <si>
    <t>Nome do Viajante</t>
  </si>
  <si>
    <t>Unidade Organizacional - Código</t>
  </si>
  <si>
    <t>Unidade Organizacional - Descrição</t>
  </si>
  <si>
    <t>Tipo do Viajante</t>
  </si>
  <si>
    <t>Tipo do Viajante - Descrição</t>
  </si>
  <si>
    <t>Sub Tipo do Viajante</t>
  </si>
  <si>
    <t>Sub Tipo do Viajante - Descrição</t>
  </si>
  <si>
    <t>Cargo/Função na TELEBRAS - Código</t>
  </si>
  <si>
    <t>Cargo/Função na TELEBRAS - Descrição</t>
  </si>
  <si>
    <t>Nº viagem</t>
  </si>
  <si>
    <t>Motivo da viagem</t>
  </si>
  <si>
    <t>Número do Bilhete</t>
  </si>
  <si>
    <t>Meios de Transporte</t>
  </si>
  <si>
    <t>Origem da Viagem</t>
  </si>
  <si>
    <t>Destino da Viagem</t>
  </si>
  <si>
    <t>Data Início da Viagem</t>
  </si>
  <si>
    <t>Data Fim da Viagem</t>
  </si>
  <si>
    <t>Categoria</t>
  </si>
  <si>
    <t>Valor Passagem Aérea/Terrestre</t>
  </si>
  <si>
    <t>Valor do Seguro</t>
  </si>
  <si>
    <t>Número de Diárias</t>
  </si>
  <si>
    <t>Despesas Deslocamento/Percurso</t>
  </si>
  <si>
    <t>Valor Com Despesas de Diárias de Viagem</t>
  </si>
  <si>
    <t>Valor Total da Viagem</t>
  </si>
  <si>
    <t>TELEBRAS SA</t>
  </si>
  <si>
    <t>AÉREO</t>
  </si>
  <si>
    <t>ECONOMICA</t>
  </si>
  <si>
    <t>E</t>
  </si>
  <si>
    <t>Empregado</t>
  </si>
  <si>
    <t>EF</t>
  </si>
  <si>
    <t>Efetivo</t>
  </si>
  <si>
    <t>Brasília</t>
  </si>
  <si>
    <t>ESPECIALISTA GESTAO DE TELECOMUNICACOES</t>
  </si>
  <si>
    <t>COORDENADOR</t>
  </si>
  <si>
    <t>X</t>
  </si>
  <si>
    <t>Executivo</t>
  </si>
  <si>
    <t>GERENTE</t>
  </si>
  <si>
    <t>DIRETOR</t>
  </si>
  <si>
    <t>ECONOMICO</t>
  </si>
  <si>
    <t>AD</t>
  </si>
  <si>
    <t>Ad Nutum</t>
  </si>
  <si>
    <t>WALLYSON LEMOS DOS REIS OLIVEIRA</t>
  </si>
  <si>
    <t>DIRETORIA DE GOVERNANÇA</t>
  </si>
  <si>
    <t>DE</t>
  </si>
  <si>
    <t>Diretor Estat s/Vínc</t>
  </si>
  <si>
    <t>Participar no curso Governance Officer - 10 Edição</t>
  </si>
  <si>
    <t>EXXNQA/STWTRA</t>
  </si>
  <si>
    <t>Brasília - DF</t>
  </si>
  <si>
    <t>SÃO PAULO - CONGONHAS</t>
  </si>
  <si>
    <t>02.09.2024</t>
  </si>
  <si>
    <t>04.09.2024</t>
  </si>
  <si>
    <t>FULL</t>
  </si>
  <si>
    <t>RELATÓRIO DE VIAGENS A SERVIÇO DA TELEBRAS - PERÍODO DE 16 A 30 DE SETEMBRO DE 2024</t>
  </si>
  <si>
    <t>LEANDRO NEVES DE OLIVEIRA BANDO</t>
  </si>
  <si>
    <t>GERÊNCIA DE GESTÃO EMPRESARIAL</t>
  </si>
  <si>
    <t>Visita a Visiona, em São José dos Campos - SP, 19/09/2024.</t>
  </si>
  <si>
    <t>WEUVMS</t>
  </si>
  <si>
    <t>São Paurlo (GRU)</t>
  </si>
  <si>
    <t>19.09.2024</t>
  </si>
  <si>
    <t>DAVID DE JESUS ARAUJO BITTENCOURT</t>
  </si>
  <si>
    <t>ESCRITÓRIO REGIONAL DE BELÉM</t>
  </si>
  <si>
    <t>Vistoria técnica em instalação do DNIT em Tabatinga/AM</t>
  </si>
  <si>
    <t>HJZTJZ</t>
  </si>
  <si>
    <t>Belém</t>
  </si>
  <si>
    <t>Tabatinga/AM</t>
  </si>
  <si>
    <t>25.09.2024</t>
  </si>
  <si>
    <t>27.09.2024</t>
  </si>
  <si>
    <t>ISAC PIRES MORAES FILHO</t>
  </si>
  <si>
    <t>GERÊNCIA DE MANUTENÇÃO DA PLANTA</t>
  </si>
  <si>
    <t>Manutenção Corretiva Transformador Florianópolis</t>
  </si>
  <si>
    <t>MV1SBOI0AUBR</t>
  </si>
  <si>
    <t>Florianópolis</t>
  </si>
  <si>
    <t>23.09.2024</t>
  </si>
  <si>
    <t>JORGE PEREIRA FRAGOSO NETTO</t>
  </si>
  <si>
    <t>GERÊNCIA JURÍDICA</t>
  </si>
  <si>
    <t>Julgamento de processo da Telebras perante o TJ/SP</t>
  </si>
  <si>
    <t>São Paulo - SP</t>
  </si>
  <si>
    <t>30.09.2024</t>
  </si>
  <si>
    <t>01.10.2024</t>
  </si>
  <si>
    <t>ÉRICO LUÍS CORTES CAZARRÉ</t>
  </si>
  <si>
    <t>GABINETE DA PRESIDÊNCIA</t>
  </si>
  <si>
    <t>ASSESSOR III</t>
  </si>
  <si>
    <t>Captação de imagem GESAC</t>
  </si>
  <si>
    <t>AV78R959046A</t>
  </si>
  <si>
    <t>CARRO</t>
  </si>
  <si>
    <t>Luziânia - GO</t>
  </si>
  <si>
    <t>18.09.2024</t>
  </si>
  <si>
    <t>Cobertura de Congresso latinoamericano de Satélites</t>
  </si>
  <si>
    <t>Rio de Janeiro - SDU</t>
  </si>
  <si>
    <t>02.10.2024</t>
  </si>
  <si>
    <t>ARTUR JOSÉ SIMÃO PEDREIRA</t>
  </si>
  <si>
    <t>GERÊNCIA DE CONTABILIDADE</t>
  </si>
  <si>
    <t>Visita Técnica à Visiona - São José dos Campos/SP</t>
  </si>
  <si>
    <t>São Paulo - GRU</t>
  </si>
  <si>
    <t>VINICIUS COSTA CORREIA</t>
  </si>
  <si>
    <t>GERÊNCIA DE TECNOLOGIA DA INFORMAÇÃO</t>
  </si>
  <si>
    <t>Conferência CIO &amp; Executivos de TI do Gartner Brasil</t>
  </si>
  <si>
    <t>São Paulo - CGH</t>
  </si>
  <si>
    <t>LAURO ARCANGELO ZANOL</t>
  </si>
  <si>
    <t>CONSELHO DE ADMINISTRAÇÃO</t>
  </si>
  <si>
    <t>CB</t>
  </si>
  <si>
    <t>Conselho Adm CLT s/V</t>
  </si>
  <si>
    <t>CONSELHEIRO</t>
  </si>
  <si>
    <t>510ª REUNIÃO DO CONSELHO DE ADMINISTRAÇÃO</t>
  </si>
  <si>
    <t>PORTO ALEGRE POA</t>
  </si>
  <si>
    <t>BRASILIA</t>
  </si>
  <si>
    <t>24.09.2024</t>
  </si>
  <si>
    <t>JORGE RICARDO BITTAR</t>
  </si>
  <si>
    <t>COMITÊ DE AUDITORIA ESTATUTÁRIO</t>
  </si>
  <si>
    <t>AC</t>
  </si>
  <si>
    <t>Coaud CLT s/V</t>
  </si>
  <si>
    <t>RIO DE JANEIRO RJ SDU</t>
  </si>
  <si>
    <t>MARCO NORCI SCHROEDER</t>
  </si>
  <si>
    <t>TATIANA RÚBIA MELO MIRANDA</t>
  </si>
  <si>
    <t>DIRETORIA ADMI-FINANC. E REL. COM INV</t>
  </si>
  <si>
    <t>DV</t>
  </si>
  <si>
    <t>Diretor CLT s/ Vinc</t>
  </si>
  <si>
    <t>Visita Técnica à Visiona</t>
  </si>
  <si>
    <t>CFZTGE</t>
  </si>
  <si>
    <t>NAURO LUIZ SCHEUFLER</t>
  </si>
  <si>
    <t>DIRETORIA TÉCNICO-OPERACIONAL</t>
  </si>
  <si>
    <t>Visita a Empresa VISIONA</t>
  </si>
  <si>
    <t>HDUJLW</t>
  </si>
  <si>
    <t>São Paulo - Guarulhos</t>
  </si>
  <si>
    <t>LEVI PEREIRA FIGUEIREDO NETO</t>
  </si>
  <si>
    <t>DIRETORIA COMERCIAL</t>
  </si>
  <si>
    <t>Participar CONGRESSO LATINOAMERICANO DE SATÉLITES</t>
  </si>
  <si>
    <t>Rio de Janeiro/Galeão</t>
  </si>
  <si>
    <t>Curso Governance Officer 10 Edição - 3ª Etapa.</t>
  </si>
  <si>
    <t>São Paulo (CGH)</t>
  </si>
  <si>
    <t>Visita a Visiona em São José dos Campos/SP</t>
  </si>
  <si>
    <t>CFFKOS / GURODA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</si>
</sst>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[$R$-416]\ * #,##0.00_-;\-[$R$-416]\ * #,##0.00_-;_-[$R$-416]\ * &quot;-&quot;??_-;_-@_-"/>
  </numFmts>
  <fonts count="2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name val="Arial"/>
      <family val="2"/>
    </font>
    <font>
      <sz val="10"/>
      <name val="Arial"/>
    </font>
    <font>
      <sz val="10"/>
      <name val="Arial"/>
      <family val="2"/>
    </font>
    <font>
      <b/>
      <sz val="1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CC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86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44" fontId="20" fillId="0" borderId="0" applyFont="0" applyFill="0" applyBorder="0" applyAlignment="0" applyProtection="0"/>
    <xf numFmtId="0" fontId="2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4" fontId="21" fillId="0" borderId="0" applyFont="0" applyFill="0" applyBorder="0" applyAlignment="0" applyProtection="0"/>
    <xf numFmtId="0" fontId="2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3" fontId="21" fillId="0" borderId="0" applyFont="0" applyFill="0" applyBorder="0" applyAlignment="0" applyProtection="0"/>
    <xf numFmtId="44" fontId="21" fillId="0" borderId="0" applyFont="0" applyFill="0" applyBorder="0" applyAlignment="0" applyProtection="0"/>
  </cellStyleXfs>
  <cellXfs count="10">
    <xf numFmtId="0" fontId="0" fillId="0" borderId="0" xfId="0"/>
    <xf numFmtId="0" fontId="0" fillId="33" borderId="10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44" fontId="0" fillId="0" borderId="0" xfId="42" applyFont="1" applyAlignment="1">
      <alignment horizontal="center" vertical="center" wrapText="1"/>
    </xf>
    <xf numFmtId="44" fontId="0" fillId="0" borderId="0" xfId="0" applyNumberFormat="1" applyAlignment="1">
      <alignment horizontal="center" vertical="center" wrapText="1"/>
    </xf>
    <xf numFmtId="164" fontId="22" fillId="35" borderId="10" xfId="0" applyNumberFormat="1" applyFont="1" applyFill="1" applyBorder="1" applyAlignment="1">
      <alignment horizontal="center" vertical="center"/>
    </xf>
    <xf numFmtId="1" fontId="22" fillId="35" borderId="10" xfId="0" applyNumberFormat="1" applyFont="1" applyFill="1" applyBorder="1" applyAlignment="1">
      <alignment horizontal="center" vertical="center"/>
    </xf>
    <xf numFmtId="4" fontId="0" fillId="0" borderId="0" xfId="0" applyNumberFormat="1" applyAlignment="1">
      <alignment horizontal="center" vertical="center" wrapText="1"/>
    </xf>
    <xf numFmtId="0" fontId="19" fillId="34" borderId="11" xfId="0" applyFont="1" applyFill="1" applyBorder="1" applyAlignment="1">
      <alignment horizontal="center" vertical="center" wrapText="1"/>
    </xf>
  </cellXfs>
  <cellStyles count="86">
    <cellStyle name="20% - Ênfase1" xfId="19" builtinId="30" customBuiltin="1"/>
    <cellStyle name="20% - Ênfase1 2" xfId="66"/>
    <cellStyle name="20% - Ênfase1 3" xfId="45"/>
    <cellStyle name="20% - Ênfase2" xfId="23" builtinId="34" customBuiltin="1"/>
    <cellStyle name="20% - Ênfase2 2" xfId="69"/>
    <cellStyle name="20% - Ênfase2 3" xfId="48"/>
    <cellStyle name="20% - Ênfase3" xfId="27" builtinId="38" customBuiltin="1"/>
    <cellStyle name="20% - Ênfase3 2" xfId="72"/>
    <cellStyle name="20% - Ênfase3 3" xfId="51"/>
    <cellStyle name="20% - Ênfase4" xfId="31" builtinId="42" customBuiltin="1"/>
    <cellStyle name="20% - Ênfase4 2" xfId="75"/>
    <cellStyle name="20% - Ênfase4 3" xfId="54"/>
    <cellStyle name="20% - Ênfase5" xfId="35" builtinId="46" customBuiltin="1"/>
    <cellStyle name="20% - Ênfase5 2" xfId="78"/>
    <cellStyle name="20% - Ênfase5 3" xfId="57"/>
    <cellStyle name="20% - Ênfase6" xfId="39" builtinId="50" customBuiltin="1"/>
    <cellStyle name="20% - Ênfase6 2" xfId="81"/>
    <cellStyle name="20% - Ênfase6 3" xfId="60"/>
    <cellStyle name="40% - Ênfase1" xfId="20" builtinId="31" customBuiltin="1"/>
    <cellStyle name="40% - Ênfase1 2" xfId="67"/>
    <cellStyle name="40% - Ênfase1 3" xfId="46"/>
    <cellStyle name="40% - Ênfase2" xfId="24" builtinId="35" customBuiltin="1"/>
    <cellStyle name="40% - Ênfase2 2" xfId="70"/>
    <cellStyle name="40% - Ênfase2 3" xfId="49"/>
    <cellStyle name="40% - Ênfase3" xfId="28" builtinId="39" customBuiltin="1"/>
    <cellStyle name="40% - Ênfase3 2" xfId="73"/>
    <cellStyle name="40% - Ênfase3 3" xfId="52"/>
    <cellStyle name="40% - Ênfase4" xfId="32" builtinId="43" customBuiltin="1"/>
    <cellStyle name="40% - Ênfase4 2" xfId="76"/>
    <cellStyle name="40% - Ênfase4 3" xfId="55"/>
    <cellStyle name="40% - Ênfase5" xfId="36" builtinId="47" customBuiltin="1"/>
    <cellStyle name="40% - Ênfase5 2" xfId="79"/>
    <cellStyle name="40% - Ênfase5 3" xfId="58"/>
    <cellStyle name="40% - Ênfase6" xfId="40" builtinId="51" customBuiltin="1"/>
    <cellStyle name="40% - Ênfase6 2" xfId="82"/>
    <cellStyle name="40% - Ênfase6 3" xfId="61"/>
    <cellStyle name="60% - Ênfase1" xfId="21" builtinId="32" customBuiltin="1"/>
    <cellStyle name="60% - Ênfase1 2" xfId="68"/>
    <cellStyle name="60% - Ênfase1 3" xfId="47"/>
    <cellStyle name="60% - Ênfase2" xfId="25" builtinId="36" customBuiltin="1"/>
    <cellStyle name="60% - Ênfase2 2" xfId="71"/>
    <cellStyle name="60% - Ênfase2 3" xfId="50"/>
    <cellStyle name="60% - Ênfase3" xfId="29" builtinId="40" customBuiltin="1"/>
    <cellStyle name="60% - Ênfase3 2" xfId="74"/>
    <cellStyle name="60% - Ênfase3 3" xfId="53"/>
    <cellStyle name="60% - Ênfase4" xfId="33" builtinId="44" customBuiltin="1"/>
    <cellStyle name="60% - Ênfase4 2" xfId="77"/>
    <cellStyle name="60% - Ênfase4 3" xfId="56"/>
    <cellStyle name="60% - Ênfase5" xfId="37" builtinId="48" customBuiltin="1"/>
    <cellStyle name="60% - Ênfase5 2" xfId="80"/>
    <cellStyle name="60% - Ênfase5 3" xfId="59"/>
    <cellStyle name="60% - Ênfase6" xfId="41" builtinId="52" customBuiltin="1"/>
    <cellStyle name="60% - Ênfase6 2" xfId="83"/>
    <cellStyle name="60% - Ênfase6 3" xfId="62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Incorreto" xfId="7" builtinId="27" customBuiltin="1"/>
    <cellStyle name="Moeda" xfId="42" builtinId="4"/>
    <cellStyle name="Moeda 2" xfId="85"/>
    <cellStyle name="Moeda 3" xfId="63"/>
    <cellStyle name="Neutra" xfId="8" builtinId="28" customBuiltin="1"/>
    <cellStyle name="Normal" xfId="0" builtinId="0" customBuiltin="1"/>
    <cellStyle name="Normal 2" xfId="64"/>
    <cellStyle name="Normal 3" xfId="43"/>
    <cellStyle name="Nota" xfId="15" builtinId="10" customBuiltin="1"/>
    <cellStyle name="Nota 2" xfId="65"/>
    <cellStyle name="Nota 3" xfId="44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  <cellStyle name="Vírgula 2" xfId="84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83F9C9"/>
      <color rgb="FF98FAA4"/>
      <color rgb="FF7DFF7D"/>
      <color rgb="FF8BFF8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24"/>
  <sheetViews>
    <sheetView tabSelected="1" zoomScale="70" zoomScaleNormal="70" workbookViewId="0">
      <selection activeCell="U21" sqref="U21"/>
    </sheetView>
  </sheetViews>
  <sheetFormatPr defaultColWidth="18.140625" defaultRowHeight="12.75" x14ac:dyDescent="0.2"/>
  <cols>
    <col min="1" max="1" width="14.85546875" style="2" customWidth="1"/>
    <col min="2" max="2" width="13.7109375" style="2" customWidth="1"/>
    <col min="3" max="3" width="42.28515625" style="2" bestFit="1" customWidth="1"/>
    <col min="4" max="4" width="22.140625" style="2" customWidth="1"/>
    <col min="5" max="5" width="48" style="2" bestFit="1" customWidth="1"/>
    <col min="6" max="6" width="14.42578125" style="2" bestFit="1" customWidth="1"/>
    <col min="7" max="7" width="24.7109375" style="2" bestFit="1" customWidth="1"/>
    <col min="8" max="8" width="18.42578125" style="2" hidden="1" customWidth="1"/>
    <col min="9" max="9" width="28.7109375" style="2" bestFit="1" customWidth="1"/>
    <col min="10" max="10" width="33.5703125" style="2" bestFit="1" customWidth="1"/>
    <col min="11" max="11" width="47.140625" style="2" bestFit="1" customWidth="1"/>
    <col min="12" max="12" width="15.42578125" style="2" customWidth="1"/>
    <col min="13" max="13" width="57.85546875" style="2" bestFit="1" customWidth="1"/>
    <col min="14" max="14" width="29.140625" style="2" customWidth="1"/>
    <col min="15" max="15" width="18.140625" style="2"/>
    <col min="16" max="16" width="27.85546875" style="2" bestFit="1" customWidth="1"/>
    <col min="17" max="17" width="29.85546875" style="2" bestFit="1" customWidth="1"/>
    <col min="18" max="18" width="19.42578125" style="2" bestFit="1" customWidth="1"/>
    <col min="19" max="19" width="18.28515625" style="2" bestFit="1" customWidth="1"/>
    <col min="20" max="20" width="14.7109375" style="2" customWidth="1"/>
    <col min="21" max="21" width="16.85546875" style="2" customWidth="1"/>
    <col min="22" max="22" width="17.85546875" style="2" customWidth="1"/>
    <col min="23" max="23" width="16.42578125" style="2" customWidth="1"/>
    <col min="24" max="24" width="25.5703125" style="2" customWidth="1"/>
    <col min="25" max="25" width="20.28515625" style="2" customWidth="1"/>
    <col min="26" max="26" width="19.5703125" style="2" bestFit="1" customWidth="1"/>
    <col min="27" max="16384" width="18.140625" style="2"/>
  </cols>
  <sheetData>
    <row r="1" spans="1:27" ht="29.25" customHeight="1" x14ac:dyDescent="0.2">
      <c r="A1" s="9" t="s">
        <v>54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</row>
    <row r="2" spans="1:27" ht="37.5" customHeight="1" x14ac:dyDescent="0.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1" t="s">
        <v>13</v>
      </c>
      <c r="O2" s="1" t="s">
        <v>14</v>
      </c>
      <c r="P2" s="1" t="s">
        <v>15</v>
      </c>
      <c r="Q2" s="1" t="s">
        <v>16</v>
      </c>
      <c r="R2" s="1" t="s">
        <v>17</v>
      </c>
      <c r="S2" s="1" t="s">
        <v>18</v>
      </c>
      <c r="T2" s="1" t="s">
        <v>19</v>
      </c>
      <c r="U2" s="1" t="s">
        <v>20</v>
      </c>
      <c r="V2" s="1" t="s">
        <v>21</v>
      </c>
      <c r="W2" s="1" t="s">
        <v>22</v>
      </c>
      <c r="X2" s="1" t="s">
        <v>23</v>
      </c>
      <c r="Y2" s="1" t="s">
        <v>24</v>
      </c>
      <c r="Z2" s="1" t="s">
        <v>25</v>
      </c>
    </row>
    <row r="3" spans="1:27" ht="27" customHeight="1" x14ac:dyDescent="0.2">
      <c r="A3" s="2" t="s">
        <v>26</v>
      </c>
      <c r="B3" s="2">
        <v>4379</v>
      </c>
      <c r="C3" s="2" t="s">
        <v>55</v>
      </c>
      <c r="D3" s="2">
        <v>5200</v>
      </c>
      <c r="E3" s="2" t="s">
        <v>56</v>
      </c>
      <c r="F3" s="2" t="s">
        <v>29</v>
      </c>
      <c r="G3" s="2" t="s">
        <v>30</v>
      </c>
      <c r="H3" s="2" t="s">
        <v>31</v>
      </c>
      <c r="I3" s="2" t="s">
        <v>32</v>
      </c>
      <c r="J3" s="2">
        <v>1005</v>
      </c>
      <c r="K3" s="2" t="s">
        <v>38</v>
      </c>
      <c r="L3" s="2">
        <v>6405</v>
      </c>
      <c r="M3" s="2" t="s">
        <v>57</v>
      </c>
      <c r="N3" s="8" t="s">
        <v>58</v>
      </c>
      <c r="O3" s="2" t="s">
        <v>27</v>
      </c>
      <c r="P3" s="2" t="s">
        <v>49</v>
      </c>
      <c r="Q3" s="2" t="s">
        <v>59</v>
      </c>
      <c r="R3" s="2" t="s">
        <v>60</v>
      </c>
      <c r="S3" s="3" t="s">
        <v>60</v>
      </c>
      <c r="T3" s="2" t="s">
        <v>28</v>
      </c>
      <c r="U3" s="4">
        <v>1770.53</v>
      </c>
      <c r="V3" s="4">
        <v>0</v>
      </c>
      <c r="W3" s="2">
        <v>1</v>
      </c>
      <c r="X3" s="4">
        <v>220</v>
      </c>
      <c r="Y3" s="4">
        <v>211.74</v>
      </c>
      <c r="Z3" s="4">
        <v>2202.27</v>
      </c>
      <c r="AA3" s="5"/>
    </row>
    <row r="4" spans="1:27" ht="27" customHeight="1" x14ac:dyDescent="0.2">
      <c r="A4" s="2" t="s">
        <v>26</v>
      </c>
      <c r="B4" s="2">
        <v>4430</v>
      </c>
      <c r="C4" s="2" t="s">
        <v>61</v>
      </c>
      <c r="D4" s="2">
        <v>4741</v>
      </c>
      <c r="E4" s="2" t="s">
        <v>62</v>
      </c>
      <c r="F4" s="2" t="s">
        <v>29</v>
      </c>
      <c r="G4" s="2" t="s">
        <v>30</v>
      </c>
      <c r="H4" s="2" t="s">
        <v>31</v>
      </c>
      <c r="I4" s="2" t="s">
        <v>32</v>
      </c>
      <c r="J4" s="2">
        <v>9099</v>
      </c>
      <c r="K4" s="2" t="s">
        <v>34</v>
      </c>
      <c r="L4" s="2">
        <v>501</v>
      </c>
      <c r="M4" s="2" t="s">
        <v>63</v>
      </c>
      <c r="N4" s="8" t="s">
        <v>64</v>
      </c>
      <c r="O4" s="2" t="s">
        <v>27</v>
      </c>
      <c r="P4" s="2" t="s">
        <v>65</v>
      </c>
      <c r="Q4" s="2" t="s">
        <v>66</v>
      </c>
      <c r="R4" s="2" t="s">
        <v>67</v>
      </c>
      <c r="S4" s="3" t="s">
        <v>68</v>
      </c>
      <c r="T4" s="2" t="s">
        <v>28</v>
      </c>
      <c r="U4" s="4">
        <v>5064.28</v>
      </c>
      <c r="V4" s="4">
        <v>0</v>
      </c>
      <c r="W4" s="2">
        <v>3</v>
      </c>
      <c r="X4" s="4">
        <v>160</v>
      </c>
      <c r="Y4" s="4">
        <v>736.05</v>
      </c>
      <c r="Z4" s="4">
        <v>5960.33</v>
      </c>
      <c r="AA4" s="5"/>
    </row>
    <row r="5" spans="1:27" ht="27" customHeight="1" x14ac:dyDescent="0.2">
      <c r="A5" s="2" t="s">
        <v>26</v>
      </c>
      <c r="B5" s="2">
        <v>4565</v>
      </c>
      <c r="C5" s="2" t="s">
        <v>69</v>
      </c>
      <c r="D5" s="2">
        <v>3600</v>
      </c>
      <c r="E5" s="2" t="s">
        <v>70</v>
      </c>
      <c r="F5" s="2" t="s">
        <v>29</v>
      </c>
      <c r="G5" s="2" t="s">
        <v>30</v>
      </c>
      <c r="H5" s="2" t="s">
        <v>31</v>
      </c>
      <c r="I5" s="2" t="s">
        <v>32</v>
      </c>
      <c r="J5" s="2">
        <v>9099</v>
      </c>
      <c r="K5" s="2" t="s">
        <v>34</v>
      </c>
      <c r="L5" s="2">
        <v>6404</v>
      </c>
      <c r="M5" s="2" t="s">
        <v>71</v>
      </c>
      <c r="N5" s="8" t="s">
        <v>72</v>
      </c>
      <c r="O5" s="2" t="s">
        <v>27</v>
      </c>
      <c r="P5" s="2" t="s">
        <v>33</v>
      </c>
      <c r="Q5" s="2" t="s">
        <v>73</v>
      </c>
      <c r="R5" s="2" t="s">
        <v>74</v>
      </c>
      <c r="S5" s="3" t="s">
        <v>67</v>
      </c>
      <c r="T5" s="2" t="s">
        <v>40</v>
      </c>
      <c r="U5" s="4">
        <v>2647.43</v>
      </c>
      <c r="V5" s="4">
        <v>149.78</v>
      </c>
      <c r="W5" s="2">
        <v>3</v>
      </c>
      <c r="X5" s="4">
        <v>135.69</v>
      </c>
      <c r="Y5" s="4">
        <v>834.2</v>
      </c>
      <c r="Z5" s="4">
        <v>3767.1</v>
      </c>
      <c r="AA5" s="5"/>
    </row>
    <row r="6" spans="1:27" ht="27" customHeight="1" x14ac:dyDescent="0.2">
      <c r="A6" s="2" t="s">
        <v>26</v>
      </c>
      <c r="B6" s="2">
        <v>4630</v>
      </c>
      <c r="C6" s="2" t="s">
        <v>75</v>
      </c>
      <c r="D6" s="2">
        <v>1200</v>
      </c>
      <c r="E6" s="2" t="s">
        <v>76</v>
      </c>
      <c r="F6" s="2" t="s">
        <v>29</v>
      </c>
      <c r="G6" s="2" t="s">
        <v>30</v>
      </c>
      <c r="H6" s="2" t="s">
        <v>31</v>
      </c>
      <c r="I6" s="2" t="s">
        <v>32</v>
      </c>
      <c r="J6" s="2">
        <v>2001</v>
      </c>
      <c r="K6" s="2" t="s">
        <v>35</v>
      </c>
      <c r="L6" s="2">
        <v>6408</v>
      </c>
      <c r="M6" s="2" t="s">
        <v>77</v>
      </c>
      <c r="N6" s="8">
        <v>1272124196307</v>
      </c>
      <c r="O6" s="2" t="s">
        <v>27</v>
      </c>
      <c r="P6" s="2" t="s">
        <v>49</v>
      </c>
      <c r="Q6" s="2" t="s">
        <v>78</v>
      </c>
      <c r="R6" s="2" t="s">
        <v>79</v>
      </c>
      <c r="S6" s="3" t="s">
        <v>80</v>
      </c>
      <c r="T6" s="2" t="s">
        <v>28</v>
      </c>
      <c r="U6" s="4">
        <v>1354.6</v>
      </c>
      <c r="V6" s="4">
        <v>0</v>
      </c>
      <c r="W6" s="2">
        <v>2</v>
      </c>
      <c r="X6" s="4">
        <v>220</v>
      </c>
      <c r="Y6" s="4">
        <v>635.22</v>
      </c>
      <c r="Z6" s="4">
        <v>2209.8200000000002</v>
      </c>
      <c r="AA6" s="5"/>
    </row>
    <row r="7" spans="1:27" ht="27" customHeight="1" x14ac:dyDescent="0.2">
      <c r="A7" s="2" t="s">
        <v>26</v>
      </c>
      <c r="B7" s="2">
        <v>4803</v>
      </c>
      <c r="C7" s="2" t="s">
        <v>81</v>
      </c>
      <c r="D7" s="2">
        <v>1100</v>
      </c>
      <c r="E7" s="2" t="s">
        <v>82</v>
      </c>
      <c r="F7" s="2" t="s">
        <v>29</v>
      </c>
      <c r="G7" s="2" t="s">
        <v>30</v>
      </c>
      <c r="H7" s="2" t="s">
        <v>31</v>
      </c>
      <c r="I7" s="2" t="s">
        <v>32</v>
      </c>
      <c r="J7" s="2">
        <v>2002</v>
      </c>
      <c r="K7" s="2" t="s">
        <v>83</v>
      </c>
      <c r="L7" s="2">
        <v>6397</v>
      </c>
      <c r="M7" s="2" t="s">
        <v>84</v>
      </c>
      <c r="N7" s="8" t="s">
        <v>85</v>
      </c>
      <c r="O7" s="2" t="s">
        <v>86</v>
      </c>
      <c r="P7" s="2" t="s">
        <v>87</v>
      </c>
      <c r="Q7" s="2" t="s">
        <v>87</v>
      </c>
      <c r="R7" s="2" t="s">
        <v>88</v>
      </c>
      <c r="S7" s="3" t="s">
        <v>88</v>
      </c>
      <c r="T7" s="2" t="s">
        <v>28</v>
      </c>
      <c r="U7" s="4">
        <v>121.54</v>
      </c>
      <c r="V7" s="4">
        <v>52.9</v>
      </c>
      <c r="W7" s="2">
        <v>0</v>
      </c>
      <c r="X7" s="4">
        <v>173.41</v>
      </c>
      <c r="Y7" s="4">
        <v>0</v>
      </c>
      <c r="Z7" s="4">
        <v>347.85</v>
      </c>
      <c r="AA7" s="5"/>
    </row>
    <row r="8" spans="1:27" ht="27" customHeight="1" x14ac:dyDescent="0.2">
      <c r="A8" s="2" t="s">
        <v>26</v>
      </c>
      <c r="B8" s="2">
        <v>4803</v>
      </c>
      <c r="C8" s="2" t="s">
        <v>81</v>
      </c>
      <c r="D8" s="2">
        <v>1100</v>
      </c>
      <c r="E8" s="2" t="s">
        <v>82</v>
      </c>
      <c r="F8" s="2" t="s">
        <v>29</v>
      </c>
      <c r="G8" s="2" t="s">
        <v>30</v>
      </c>
      <c r="H8" s="2" t="s">
        <v>31</v>
      </c>
      <c r="I8" s="2" t="s">
        <v>32</v>
      </c>
      <c r="J8" s="2">
        <v>2002</v>
      </c>
      <c r="K8" s="2" t="s">
        <v>83</v>
      </c>
      <c r="L8" s="2">
        <v>6398</v>
      </c>
      <c r="M8" s="2" t="s">
        <v>89</v>
      </c>
      <c r="N8" s="8">
        <v>1272124257042</v>
      </c>
      <c r="O8" s="2" t="s">
        <v>27</v>
      </c>
      <c r="P8" s="2" t="s">
        <v>49</v>
      </c>
      <c r="Q8" s="2" t="s">
        <v>90</v>
      </c>
      <c r="R8" s="2" t="s">
        <v>79</v>
      </c>
      <c r="S8" s="3" t="s">
        <v>91</v>
      </c>
      <c r="T8" s="2" t="s">
        <v>28</v>
      </c>
      <c r="U8" s="4">
        <v>3998.1</v>
      </c>
      <c r="V8" s="4">
        <v>0</v>
      </c>
      <c r="W8" s="2">
        <v>3</v>
      </c>
      <c r="X8" s="4">
        <v>160</v>
      </c>
      <c r="Y8" s="4">
        <v>1117.5</v>
      </c>
      <c r="Z8" s="4">
        <v>5275.6</v>
      </c>
      <c r="AA8" s="5"/>
    </row>
    <row r="9" spans="1:27" ht="27" customHeight="1" x14ac:dyDescent="0.2">
      <c r="A9" s="2" t="s">
        <v>26</v>
      </c>
      <c r="B9" s="2">
        <v>8295</v>
      </c>
      <c r="C9" s="2" t="s">
        <v>92</v>
      </c>
      <c r="D9" s="2">
        <v>2400</v>
      </c>
      <c r="E9" s="2" t="s">
        <v>93</v>
      </c>
      <c r="F9" s="2" t="s">
        <v>29</v>
      </c>
      <c r="G9" s="2" t="s">
        <v>30</v>
      </c>
      <c r="H9" s="2" t="s">
        <v>41</v>
      </c>
      <c r="I9" s="2" t="s">
        <v>42</v>
      </c>
      <c r="J9" s="2">
        <v>1005</v>
      </c>
      <c r="K9" s="2" t="s">
        <v>38</v>
      </c>
      <c r="L9" s="2">
        <v>6393</v>
      </c>
      <c r="M9" s="2" t="s">
        <v>94</v>
      </c>
      <c r="N9" s="8">
        <v>1272123358606</v>
      </c>
      <c r="O9" s="2" t="s">
        <v>27</v>
      </c>
      <c r="P9" s="2" t="s">
        <v>33</v>
      </c>
      <c r="Q9" s="2" t="s">
        <v>95</v>
      </c>
      <c r="R9" s="2" t="s">
        <v>60</v>
      </c>
      <c r="S9" s="3" t="s">
        <v>60</v>
      </c>
      <c r="T9" s="2" t="s">
        <v>28</v>
      </c>
      <c r="U9" s="4">
        <v>1952.85</v>
      </c>
      <c r="V9" s="4">
        <v>0</v>
      </c>
      <c r="W9" s="2">
        <v>1</v>
      </c>
      <c r="X9" s="4">
        <v>220</v>
      </c>
      <c r="Y9" s="4">
        <v>211.74</v>
      </c>
      <c r="Z9" s="4">
        <v>2384.59</v>
      </c>
      <c r="AA9" s="5"/>
    </row>
    <row r="10" spans="1:27" ht="27" customHeight="1" x14ac:dyDescent="0.2">
      <c r="A10" s="2" t="s">
        <v>26</v>
      </c>
      <c r="B10" s="2">
        <v>8326</v>
      </c>
      <c r="C10" s="2" t="s">
        <v>96</v>
      </c>
      <c r="D10" s="2">
        <v>3700</v>
      </c>
      <c r="E10" s="2" t="s">
        <v>97</v>
      </c>
      <c r="F10" s="2" t="s">
        <v>29</v>
      </c>
      <c r="G10" s="2" t="s">
        <v>30</v>
      </c>
      <c r="H10" s="2" t="s">
        <v>41</v>
      </c>
      <c r="I10" s="2" t="s">
        <v>42</v>
      </c>
      <c r="J10" s="2">
        <v>1005</v>
      </c>
      <c r="K10" s="2" t="s">
        <v>38</v>
      </c>
      <c r="L10" s="2">
        <v>6364</v>
      </c>
      <c r="M10" s="2" t="s">
        <v>98</v>
      </c>
      <c r="N10" s="8">
        <v>9572170109202</v>
      </c>
      <c r="O10" s="2" t="s">
        <v>27</v>
      </c>
      <c r="P10" s="2" t="s">
        <v>33</v>
      </c>
      <c r="Q10" s="2" t="s">
        <v>99</v>
      </c>
      <c r="R10" s="2" t="s">
        <v>74</v>
      </c>
      <c r="S10" s="3" t="s">
        <v>67</v>
      </c>
      <c r="T10" s="2" t="s">
        <v>28</v>
      </c>
      <c r="U10" s="4">
        <v>456.62</v>
      </c>
      <c r="V10" s="4">
        <v>0</v>
      </c>
      <c r="W10" s="2">
        <v>3</v>
      </c>
      <c r="X10" s="4">
        <v>220</v>
      </c>
      <c r="Y10" s="4">
        <v>1058.7</v>
      </c>
      <c r="Z10" s="4">
        <v>1735.32</v>
      </c>
      <c r="AA10" s="5"/>
    </row>
    <row r="11" spans="1:27" ht="27" customHeight="1" x14ac:dyDescent="0.2">
      <c r="A11" s="2" t="s">
        <v>26</v>
      </c>
      <c r="B11" s="2">
        <v>9187</v>
      </c>
      <c r="C11" s="2" t="s">
        <v>100</v>
      </c>
      <c r="D11" s="2">
        <v>110</v>
      </c>
      <c r="E11" s="2" t="s">
        <v>101</v>
      </c>
      <c r="F11" s="2" t="s">
        <v>36</v>
      </c>
      <c r="G11" s="2" t="s">
        <v>37</v>
      </c>
      <c r="H11" s="2" t="s">
        <v>102</v>
      </c>
      <c r="I11" s="2" t="s">
        <v>103</v>
      </c>
      <c r="J11" s="2">
        <v>9001</v>
      </c>
      <c r="K11" s="2" t="s">
        <v>104</v>
      </c>
      <c r="L11" s="2">
        <v>6383</v>
      </c>
      <c r="M11" s="2" t="s">
        <v>105</v>
      </c>
      <c r="N11" s="8">
        <v>1272123024948</v>
      </c>
      <c r="O11" s="2" t="s">
        <v>27</v>
      </c>
      <c r="P11" s="2" t="s">
        <v>106</v>
      </c>
      <c r="Q11" s="2" t="s">
        <v>107</v>
      </c>
      <c r="R11" s="2" t="s">
        <v>74</v>
      </c>
      <c r="S11" s="3" t="s">
        <v>108</v>
      </c>
      <c r="T11" s="2" t="s">
        <v>28</v>
      </c>
      <c r="U11" s="4">
        <v>1255.4100000000001</v>
      </c>
      <c r="V11" s="4">
        <v>0</v>
      </c>
      <c r="W11" s="2">
        <v>2</v>
      </c>
      <c r="X11" s="4">
        <v>160</v>
      </c>
      <c r="Y11" s="4">
        <v>849.24</v>
      </c>
      <c r="Z11" s="4">
        <v>2264.65</v>
      </c>
      <c r="AA11" s="5"/>
    </row>
    <row r="12" spans="1:27" ht="27" customHeight="1" x14ac:dyDescent="0.2">
      <c r="A12" s="2" t="s">
        <v>26</v>
      </c>
      <c r="B12" s="2">
        <v>9261</v>
      </c>
      <c r="C12" s="2" t="s">
        <v>109</v>
      </c>
      <c r="D12" s="2">
        <v>113</v>
      </c>
      <c r="E12" s="2" t="s">
        <v>110</v>
      </c>
      <c r="F12" s="2" t="s">
        <v>36</v>
      </c>
      <c r="G12" s="2" t="s">
        <v>37</v>
      </c>
      <c r="H12" s="2" t="s">
        <v>111</v>
      </c>
      <c r="I12" s="2" t="s">
        <v>112</v>
      </c>
      <c r="J12" s="2">
        <v>9001</v>
      </c>
      <c r="K12" s="2" t="s">
        <v>104</v>
      </c>
      <c r="L12" s="2">
        <v>6384</v>
      </c>
      <c r="M12" s="2" t="s">
        <v>105</v>
      </c>
      <c r="N12" s="8">
        <v>1272122224139</v>
      </c>
      <c r="O12" s="2" t="s">
        <v>27</v>
      </c>
      <c r="P12" s="2" t="s">
        <v>113</v>
      </c>
      <c r="Q12" s="2" t="s">
        <v>107</v>
      </c>
      <c r="R12" s="2" t="s">
        <v>74</v>
      </c>
      <c r="S12" s="3" t="s">
        <v>108</v>
      </c>
      <c r="T12" s="2" t="s">
        <v>28</v>
      </c>
      <c r="U12" s="4">
        <v>1986.6</v>
      </c>
      <c r="V12" s="4">
        <v>0</v>
      </c>
      <c r="W12" s="2">
        <v>2</v>
      </c>
      <c r="X12" s="4">
        <v>160</v>
      </c>
      <c r="Y12" s="4">
        <v>849.24</v>
      </c>
      <c r="Z12" s="4">
        <v>2995.84</v>
      </c>
      <c r="AA12" s="5"/>
    </row>
    <row r="13" spans="1:27" ht="27" customHeight="1" x14ac:dyDescent="0.2">
      <c r="A13" s="2" t="s">
        <v>26</v>
      </c>
      <c r="B13" s="2">
        <v>9264</v>
      </c>
      <c r="C13" s="2" t="s">
        <v>114</v>
      </c>
      <c r="D13" s="2">
        <v>110</v>
      </c>
      <c r="E13" s="2" t="s">
        <v>101</v>
      </c>
      <c r="F13" s="2" t="s">
        <v>36</v>
      </c>
      <c r="G13" s="2" t="s">
        <v>37</v>
      </c>
      <c r="H13" s="2" t="s">
        <v>102</v>
      </c>
      <c r="I13" s="2" t="s">
        <v>103</v>
      </c>
      <c r="J13" s="2">
        <v>9001</v>
      </c>
      <c r="K13" s="2" t="s">
        <v>104</v>
      </c>
      <c r="L13" s="2">
        <v>6385</v>
      </c>
      <c r="M13" s="2" t="s">
        <v>105</v>
      </c>
      <c r="N13" s="8">
        <v>9572172549239</v>
      </c>
      <c r="O13" s="2" t="s">
        <v>27</v>
      </c>
      <c r="P13" s="2" t="s">
        <v>113</v>
      </c>
      <c r="Q13" s="2" t="s">
        <v>107</v>
      </c>
      <c r="R13" s="2" t="s">
        <v>74</v>
      </c>
      <c r="S13" s="3" t="s">
        <v>108</v>
      </c>
      <c r="T13" s="2" t="s">
        <v>28</v>
      </c>
      <c r="U13" s="4">
        <v>1951.02</v>
      </c>
      <c r="V13" s="4">
        <v>0</v>
      </c>
      <c r="W13" s="2">
        <v>2</v>
      </c>
      <c r="X13" s="4">
        <v>160</v>
      </c>
      <c r="Y13" s="4">
        <v>849.24</v>
      </c>
      <c r="Z13" s="4">
        <v>2960.26</v>
      </c>
      <c r="AA13" s="5"/>
    </row>
    <row r="14" spans="1:27" ht="27" customHeight="1" x14ac:dyDescent="0.2">
      <c r="A14" s="2" t="s">
        <v>26</v>
      </c>
      <c r="B14" s="2">
        <v>60513</v>
      </c>
      <c r="C14" s="2" t="s">
        <v>115</v>
      </c>
      <c r="D14" s="2">
        <v>2000</v>
      </c>
      <c r="E14" s="2" t="s">
        <v>116</v>
      </c>
      <c r="F14" s="2" t="s">
        <v>36</v>
      </c>
      <c r="G14" s="2" t="s">
        <v>37</v>
      </c>
      <c r="H14" s="2" t="s">
        <v>117</v>
      </c>
      <c r="I14" s="2" t="s">
        <v>118</v>
      </c>
      <c r="J14" s="2">
        <v>6001</v>
      </c>
      <c r="K14" s="2" t="s">
        <v>39</v>
      </c>
      <c r="L14" s="2">
        <v>6392</v>
      </c>
      <c r="M14" s="2" t="s">
        <v>119</v>
      </c>
      <c r="N14" s="8" t="s">
        <v>120</v>
      </c>
      <c r="O14" s="2" t="s">
        <v>27</v>
      </c>
      <c r="P14" s="2" t="s">
        <v>33</v>
      </c>
      <c r="Q14" s="2" t="s">
        <v>95</v>
      </c>
      <c r="R14" s="2" t="s">
        <v>60</v>
      </c>
      <c r="S14" s="3" t="s">
        <v>60</v>
      </c>
      <c r="T14" s="2" t="s">
        <v>28</v>
      </c>
      <c r="U14" s="4">
        <v>1885.53</v>
      </c>
      <c r="V14" s="4">
        <v>0</v>
      </c>
      <c r="W14" s="2">
        <v>1</v>
      </c>
      <c r="X14" s="4">
        <v>220</v>
      </c>
      <c r="Y14" s="4">
        <v>268.93</v>
      </c>
      <c r="Z14" s="4">
        <v>2374.46</v>
      </c>
      <c r="AA14" s="5"/>
    </row>
    <row r="15" spans="1:27" ht="27" customHeight="1" x14ac:dyDescent="0.2">
      <c r="A15" s="2" t="s">
        <v>26</v>
      </c>
      <c r="B15" s="2">
        <v>60516</v>
      </c>
      <c r="C15" s="2" t="s">
        <v>121</v>
      </c>
      <c r="D15" s="2">
        <v>3000</v>
      </c>
      <c r="E15" s="2" t="s">
        <v>122</v>
      </c>
      <c r="F15" s="2" t="s">
        <v>36</v>
      </c>
      <c r="G15" s="2" t="s">
        <v>37</v>
      </c>
      <c r="H15" s="2" t="s">
        <v>117</v>
      </c>
      <c r="I15" s="2" t="s">
        <v>118</v>
      </c>
      <c r="J15" s="2">
        <v>6001</v>
      </c>
      <c r="K15" s="2" t="s">
        <v>39</v>
      </c>
      <c r="L15" s="2">
        <v>6377</v>
      </c>
      <c r="M15" s="2" t="s">
        <v>123</v>
      </c>
      <c r="N15" s="8" t="s">
        <v>124</v>
      </c>
      <c r="O15" s="2" t="s">
        <v>27</v>
      </c>
      <c r="P15" s="2" t="s">
        <v>33</v>
      </c>
      <c r="Q15" s="2" t="s">
        <v>125</v>
      </c>
      <c r="R15" s="2" t="s">
        <v>60</v>
      </c>
      <c r="S15" s="3" t="s">
        <v>60</v>
      </c>
      <c r="T15" s="2" t="s">
        <v>28</v>
      </c>
      <c r="U15" s="4">
        <v>1885.53</v>
      </c>
      <c r="V15" s="4">
        <v>0</v>
      </c>
      <c r="W15" s="2">
        <v>1</v>
      </c>
      <c r="X15" s="4">
        <v>220</v>
      </c>
      <c r="Y15" s="4">
        <v>268.93</v>
      </c>
      <c r="Z15" s="4">
        <v>2374.46</v>
      </c>
      <c r="AA15" s="5"/>
    </row>
    <row r="16" spans="1:27" ht="27" customHeight="1" x14ac:dyDescent="0.2">
      <c r="A16" s="2" t="s">
        <v>26</v>
      </c>
      <c r="B16" s="2">
        <v>60518</v>
      </c>
      <c r="C16" s="2" t="s">
        <v>126</v>
      </c>
      <c r="D16" s="2">
        <v>4000</v>
      </c>
      <c r="E16" s="2" t="s">
        <v>127</v>
      </c>
      <c r="F16" s="2" t="s">
        <v>36</v>
      </c>
      <c r="G16" s="2" t="s">
        <v>37</v>
      </c>
      <c r="H16" s="2" t="s">
        <v>117</v>
      </c>
      <c r="I16" s="2" t="s">
        <v>118</v>
      </c>
      <c r="J16" s="2">
        <v>6001</v>
      </c>
      <c r="K16" s="2" t="s">
        <v>39</v>
      </c>
      <c r="L16" s="2">
        <v>6399</v>
      </c>
      <c r="M16" s="2" t="s">
        <v>128</v>
      </c>
      <c r="N16" s="8"/>
      <c r="O16" s="2" t="s">
        <v>27</v>
      </c>
      <c r="P16" s="2" t="s">
        <v>33</v>
      </c>
      <c r="Q16" s="2" t="s">
        <v>129</v>
      </c>
      <c r="R16" s="2" t="s">
        <v>79</v>
      </c>
      <c r="S16" s="3" t="s">
        <v>91</v>
      </c>
      <c r="T16" s="2" t="s">
        <v>28</v>
      </c>
      <c r="U16" s="4">
        <v>3146.19</v>
      </c>
      <c r="V16" s="4">
        <v>0</v>
      </c>
      <c r="W16" s="2">
        <v>3</v>
      </c>
      <c r="X16" s="4">
        <v>220</v>
      </c>
      <c r="Y16" s="4">
        <v>1415</v>
      </c>
      <c r="Z16" s="4">
        <f>SUM(U16,X16,Y16)</f>
        <v>4781.1900000000005</v>
      </c>
      <c r="AA16" s="5"/>
    </row>
    <row r="17" spans="1:27" ht="27" customHeight="1" x14ac:dyDescent="0.2">
      <c r="A17" s="2" t="s">
        <v>26</v>
      </c>
      <c r="B17" s="2">
        <v>60519</v>
      </c>
      <c r="C17" s="2" t="s">
        <v>43</v>
      </c>
      <c r="D17" s="2">
        <v>5000</v>
      </c>
      <c r="E17" s="2" t="s">
        <v>44</v>
      </c>
      <c r="F17" s="2" t="s">
        <v>36</v>
      </c>
      <c r="G17" s="2" t="s">
        <v>37</v>
      </c>
      <c r="H17" s="2" t="s">
        <v>45</v>
      </c>
      <c r="I17" s="2" t="s">
        <v>46</v>
      </c>
      <c r="J17" s="2">
        <v>6001</v>
      </c>
      <c r="K17" s="2" t="s">
        <v>39</v>
      </c>
      <c r="L17" s="2">
        <v>6374</v>
      </c>
      <c r="M17" s="2" t="s">
        <v>130</v>
      </c>
      <c r="N17" s="8"/>
      <c r="O17" s="2" t="s">
        <v>27</v>
      </c>
      <c r="P17" s="2" t="s">
        <v>49</v>
      </c>
      <c r="Q17" s="2" t="s">
        <v>131</v>
      </c>
      <c r="R17" s="2" t="s">
        <v>79</v>
      </c>
      <c r="S17" s="3" t="s">
        <v>91</v>
      </c>
      <c r="T17" s="2" t="s">
        <v>28</v>
      </c>
      <c r="U17" s="4">
        <v>3146.19</v>
      </c>
      <c r="V17" s="4">
        <v>0</v>
      </c>
      <c r="W17" s="2">
        <v>3</v>
      </c>
      <c r="X17" s="4">
        <v>220</v>
      </c>
      <c r="Y17" s="4">
        <v>1344.65</v>
      </c>
      <c r="Z17" s="4">
        <f>SUM(U17,X17,Y17)</f>
        <v>4710.84</v>
      </c>
      <c r="AA17" s="5"/>
    </row>
    <row r="18" spans="1:27" ht="27" customHeight="1" x14ac:dyDescent="0.2">
      <c r="A18" s="2" t="s">
        <v>26</v>
      </c>
      <c r="B18" s="2">
        <v>60519</v>
      </c>
      <c r="C18" s="2" t="s">
        <v>43</v>
      </c>
      <c r="D18" s="2">
        <v>5000</v>
      </c>
      <c r="E18" s="2" t="s">
        <v>44</v>
      </c>
      <c r="F18" s="2" t="s">
        <v>36</v>
      </c>
      <c r="G18" s="2" t="s">
        <v>37</v>
      </c>
      <c r="H18" s="2" t="s">
        <v>45</v>
      </c>
      <c r="I18" s="2" t="s">
        <v>46</v>
      </c>
      <c r="J18" s="2">
        <v>6001</v>
      </c>
      <c r="K18" s="2" t="s">
        <v>39</v>
      </c>
      <c r="L18" s="2">
        <v>6391</v>
      </c>
      <c r="M18" s="2" t="s">
        <v>132</v>
      </c>
      <c r="N18" s="8" t="s">
        <v>133</v>
      </c>
      <c r="O18" s="2" t="s">
        <v>27</v>
      </c>
      <c r="P18" s="2" t="s">
        <v>49</v>
      </c>
      <c r="Q18" s="2" t="s">
        <v>59</v>
      </c>
      <c r="R18" s="2" t="s">
        <v>60</v>
      </c>
      <c r="S18" s="3" t="s">
        <v>60</v>
      </c>
      <c r="T18" s="2" t="s">
        <v>28</v>
      </c>
      <c r="U18" s="4">
        <v>2123.6999999999998</v>
      </c>
      <c r="V18" s="4">
        <v>0</v>
      </c>
      <c r="W18" s="2">
        <v>1</v>
      </c>
      <c r="X18" s="4">
        <v>220</v>
      </c>
      <c r="Y18" s="4">
        <v>268.93</v>
      </c>
      <c r="Z18" s="4">
        <v>2612.63</v>
      </c>
      <c r="AA18" s="5"/>
    </row>
    <row r="19" spans="1:27" ht="27" customHeight="1" x14ac:dyDescent="0.2">
      <c r="A19" s="2" t="s">
        <v>26</v>
      </c>
      <c r="B19" s="2">
        <v>60519</v>
      </c>
      <c r="C19" s="2" t="s">
        <v>43</v>
      </c>
      <c r="D19" s="2">
        <v>5000</v>
      </c>
      <c r="E19" s="2" t="s">
        <v>44</v>
      </c>
      <c r="F19" s="2" t="s">
        <v>36</v>
      </c>
      <c r="G19" s="2" t="s">
        <v>37</v>
      </c>
      <c r="H19" s="2" t="s">
        <v>45</v>
      </c>
      <c r="I19" s="2" t="s">
        <v>46</v>
      </c>
      <c r="J19" s="2">
        <v>6001</v>
      </c>
      <c r="K19" s="2" t="s">
        <v>39</v>
      </c>
      <c r="L19" s="2">
        <v>6355</v>
      </c>
      <c r="M19" s="2" t="s">
        <v>47</v>
      </c>
      <c r="N19" s="8" t="s">
        <v>48</v>
      </c>
      <c r="O19" s="2" t="s">
        <v>27</v>
      </c>
      <c r="P19" s="2" t="s">
        <v>49</v>
      </c>
      <c r="Q19" s="2" t="s">
        <v>50</v>
      </c>
      <c r="R19" s="2" t="s">
        <v>51</v>
      </c>
      <c r="S19" s="3" t="s">
        <v>52</v>
      </c>
      <c r="T19" s="2" t="s">
        <v>53</v>
      </c>
      <c r="U19" s="4">
        <v>2580.06</v>
      </c>
      <c r="V19" s="4">
        <v>0</v>
      </c>
      <c r="W19" s="2">
        <v>3</v>
      </c>
      <c r="X19" s="4">
        <v>220</v>
      </c>
      <c r="Y19" s="4">
        <v>1344.65</v>
      </c>
      <c r="Z19" s="4">
        <v>4144.71</v>
      </c>
      <c r="AA19" s="5"/>
    </row>
    <row r="20" spans="1:27" ht="27.75" customHeight="1" x14ac:dyDescent="0.2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>
        <f>SUM(U3:U19)</f>
        <v>37326.179999999993</v>
      </c>
      <c r="V20" s="6">
        <f>SUM(V3:V19)</f>
        <v>202.68</v>
      </c>
      <c r="W20" s="7">
        <f t="shared" ref="U20:Z20" si="0">SUM(W3:W19)</f>
        <v>34</v>
      </c>
      <c r="X20" s="6">
        <f>SUM(X3:X19)</f>
        <v>3309.1</v>
      </c>
      <c r="Y20" s="6">
        <f>SUM(Y3:Y19)</f>
        <v>12263.96</v>
      </c>
      <c r="Z20" s="6">
        <f>SUM(Z3:Z19)</f>
        <v>53101.919999999998</v>
      </c>
    </row>
    <row r="21" spans="1:27" ht="26.25" customHeight="1" x14ac:dyDescent="0.2"/>
    <row r="22" spans="1:27" ht="27.75" customHeight="1" x14ac:dyDescent="0.2"/>
    <row r="23" spans="1:27" ht="30.75" customHeight="1" x14ac:dyDescent="0.2"/>
    <row r="24" spans="1:27" x14ac:dyDescent="0.2">
      <c r="U24" s="5"/>
      <c r="V24" s="5"/>
      <c r="W24" s="5"/>
      <c r="X24" s="5"/>
      <c r="Y24" s="5"/>
      <c r="Z24" s="5"/>
    </row>
  </sheetData>
  <mergeCells count="1">
    <mergeCell ref="A1:Z1"/>
  </mergeCells>
  <conditionalFormatting sqref="L1:L1048576">
    <cfRule type="duplicateValues" dxfId="0" priority="1"/>
  </conditionalFormatting>
  <pageMargins left="0.78740157499999996" right="0.78740157499999996" top="0.984251969" bottom="0.984251969" header="0.4921259845" footer="0.4921259845"/>
  <pageSetup paperSize="9" scale="2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Relatório diárias e passagens 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</dc:creator>
  <cp:lastModifiedBy>Maria Luzineide Borges dos Santos</cp:lastModifiedBy>
  <cp:lastPrinted>2023-09-19T21:35:51Z</cp:lastPrinted>
  <dcterms:created xsi:type="dcterms:W3CDTF">2022-08-05T16:53:28Z</dcterms:created>
  <dcterms:modified xsi:type="dcterms:W3CDTF">2024-10-21T18:15:37Z</dcterms:modified>
</cp:coreProperties>
</file>